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ATASERVER\Molisova\Dokumenty\IZ jídelna\gastro\"/>
    </mc:Choice>
  </mc:AlternateContent>
  <xr:revisionPtr revIDLastSave="0" documentId="8_{AA98B11A-B502-45EE-9D53-2F0A97D337D3}" xr6:coauthVersionLast="47" xr6:coauthVersionMax="47" xr10:uidLastSave="{00000000-0000-0000-0000-000000000000}"/>
  <bookViews>
    <workbookView xWindow="-120" yWindow="-120" windowWidth="29040" windowHeight="15720" xr2:uid="{5B573A0F-110C-4204-9975-BDDD8CA2A37A}"/>
  </bookViews>
  <sheets>
    <sheet name="Chrlice" sheetId="1" r:id="rId1"/>
  </sheets>
  <definedNames>
    <definedName name="_xlnm.Print_Area" localSheetId="0">Chrlice!$A$1:$O$344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22" i="1" l="1"/>
  <c r="O317" i="1" l="1"/>
  <c r="O315" i="1"/>
  <c r="O313" i="1"/>
  <c r="O311" i="1"/>
  <c r="O306" i="1"/>
  <c r="O304" i="1" l="1"/>
  <c r="O302" i="1"/>
  <c r="O296" i="1"/>
  <c r="O294" i="1"/>
  <c r="O292" i="1"/>
  <c r="O290" i="1"/>
  <c r="O288" i="1"/>
  <c r="O286" i="1"/>
  <c r="O284" i="1"/>
  <c r="O282" i="1"/>
  <c r="O280" i="1"/>
  <c r="O278" i="1"/>
  <c r="O276" i="1" l="1"/>
  <c r="O271" i="1" l="1"/>
  <c r="O269" i="1"/>
  <c r="O265" i="1"/>
  <c r="O263" i="1"/>
  <c r="O261" i="1"/>
  <c r="O257" i="1"/>
  <c r="O255" i="1"/>
  <c r="O253" i="1"/>
  <c r="O251" i="1"/>
  <c r="O249" i="1"/>
  <c r="O247" i="1"/>
  <c r="O242" i="1"/>
  <c r="O238" i="1"/>
  <c r="O236" i="1"/>
  <c r="O234" i="1"/>
  <c r="O230" i="1"/>
  <c r="O228" i="1"/>
  <c r="O226" i="1"/>
  <c r="O224" i="1"/>
  <c r="O219" i="1"/>
  <c r="O208" i="1"/>
  <c r="O206" i="1"/>
  <c r="O204" i="1"/>
  <c r="O198" i="1"/>
  <c r="O196" i="1"/>
  <c r="O194" i="1"/>
  <c r="O192" i="1"/>
  <c r="O181" i="1"/>
  <c r="O177" i="1"/>
  <c r="O175" i="1"/>
  <c r="O168" i="1"/>
  <c r="O166" i="1"/>
  <c r="O162" i="1"/>
  <c r="O149" i="1"/>
  <c r="O125" i="1"/>
  <c r="O123" i="1"/>
  <c r="O121" i="1"/>
  <c r="O112" i="1"/>
  <c r="O104" i="1"/>
  <c r="O100" i="1"/>
  <c r="O98" i="1"/>
  <c r="O96" i="1"/>
  <c r="O89" i="1"/>
  <c r="O87" i="1"/>
  <c r="O85" i="1"/>
  <c r="O80" i="1"/>
  <c r="O78" i="1"/>
  <c r="O73" i="1" l="1"/>
  <c r="O71" i="1"/>
  <c r="O39" i="1"/>
  <c r="O69" i="1"/>
  <c r="O63" i="1"/>
  <c r="O61" i="1"/>
  <c r="O59" i="1"/>
  <c r="O50" i="1"/>
  <c r="O48" i="1"/>
  <c r="O37" i="1"/>
  <c r="O35" i="1" l="1"/>
  <c r="O33" i="1"/>
  <c r="O27" i="1"/>
  <c r="O17" i="1"/>
  <c r="O12" i="1"/>
  <c r="O10" i="1"/>
  <c r="O102" i="1" l="1"/>
  <c r="O187" i="1" l="1"/>
  <c r="O164" i="1" l="1"/>
  <c r="O160" i="1"/>
  <c r="O154" i="1" l="1"/>
  <c r="O147" i="1"/>
  <c r="O145" i="1"/>
  <c r="O136" i="1" l="1"/>
  <c r="O134" i="1"/>
  <c r="O132" i="1"/>
  <c r="O130" i="1"/>
  <c r="O114" i="1"/>
  <c r="O110" i="1"/>
  <c r="O108" i="1"/>
  <c r="O94" i="1"/>
  <c r="O31" i="1" l="1"/>
  <c r="O156" i="1" l="1"/>
  <c r="O57" i="1" l="1"/>
  <c r="O46" i="1"/>
  <c r="O22" i="1"/>
  <c r="O331" i="1" l="1"/>
  <c r="O330" i="1"/>
  <c r="O329" i="1"/>
  <c r="O328" i="1"/>
  <c r="O327" i="1"/>
  <c r="O183" i="1" l="1"/>
  <c r="O179" i="1"/>
  <c r="O173" i="1"/>
  <c r="O158" i="1" l="1"/>
  <c r="O106" i="1" l="1"/>
  <c r="O29" i="1" l="1"/>
  <c r="O6" i="1"/>
  <c r="O8" i="1"/>
  <c r="O333" i="1" l="1"/>
</calcChain>
</file>

<file path=xl/sharedStrings.xml><?xml version="1.0" encoding="utf-8"?>
<sst xmlns="http://schemas.openxmlformats.org/spreadsheetml/2006/main" count="695" uniqueCount="267">
  <si>
    <t>Položka č.:</t>
  </si>
  <si>
    <t>Název a popis:</t>
  </si>
  <si>
    <t>Typ:</t>
  </si>
  <si>
    <t>Rozměr v mm:</t>
  </si>
  <si>
    <t>MJ:</t>
  </si>
  <si>
    <t>Počet ks:</t>
  </si>
  <si>
    <t>Napětí:
(V)</t>
  </si>
  <si>
    <t>Příkon:
[kW]</t>
  </si>
  <si>
    <t>Připojení plyn :</t>
  </si>
  <si>
    <t>Připojení ZTI:</t>
  </si>
  <si>
    <t xml:space="preserve">Cena za </t>
  </si>
  <si>
    <t>Cena celkem
bez DPH:</t>
  </si>
  <si>
    <t>Upravená
voda</t>
  </si>
  <si>
    <t>Studená
voda</t>
  </si>
  <si>
    <t>Teplá
voda</t>
  </si>
  <si>
    <t>Odpad</t>
  </si>
  <si>
    <t>MJ bez DPH:</t>
  </si>
  <si>
    <t>24026 ZŠ CHRLICE DPS</t>
  </si>
  <si>
    <t>PŘÍJEM ZBOŽÍ</t>
  </si>
  <si>
    <t>001</t>
  </si>
  <si>
    <t>Váha příjmová</t>
  </si>
  <si>
    <t>300x840x550</t>
  </si>
  <si>
    <t>ks</t>
  </si>
  <si>
    <t>Váživost do 150kg, vážní plocha 300x400mm z nerezi</t>
  </si>
  <si>
    <t>002</t>
  </si>
  <si>
    <t>Mrazicí skříň</t>
  </si>
  <si>
    <t>700x830x2120</t>
  </si>
  <si>
    <t>nerezové provedení vnější i vnitřní, energetická třída B, klimatická třída 5, izolace min. 60 mm, min. teplotní rozsah -15/-24°C, užitný čistý objem min. 450l,  ventilované chlazení, výparník umístěn mimo chladicí komoru, automatické odmrazování, min. 20 vlisovaných vsunů na GN 2/1, LED display, 4ks roštů součástí stroje</t>
  </si>
  <si>
    <t>003</t>
  </si>
  <si>
    <t>004</t>
  </si>
  <si>
    <t>SKLAD CHEMIE</t>
  </si>
  <si>
    <t>011</t>
  </si>
  <si>
    <t>Regál čtyřpolicový</t>
  </si>
  <si>
    <t>1200x600x1800</t>
  </si>
  <si>
    <t>viz. samostatný technický standard nerezového nábytku - příloha výkazu výměr</t>
  </si>
  <si>
    <t>ODPADY</t>
  </si>
  <si>
    <t>021</t>
  </si>
  <si>
    <t>Lednice na bioodpad</t>
  </si>
  <si>
    <t>990x850x1700</t>
  </si>
  <si>
    <t>nerezové provedení, klimatická třída 3, ventilované chlazení, vestavěný agregát, automatické odtávání, automatické odpařování kondenzátu, digitální termostat, horní víko pro vhazování odpadu, antibakteriální nerezová úprava vnitřního prostoru, čistý objem min. 240l</t>
  </si>
  <si>
    <t>EXPEDICE</t>
  </si>
  <si>
    <t>Pracovní stůl s policí</t>
  </si>
  <si>
    <t>1200x700x900</t>
  </si>
  <si>
    <t>police spodní, zadní a boční lem na levé straně 40 mm, bližší specifikace viz. samostatný technický standard nerezového nábytku - příloha výkazu výměr</t>
  </si>
  <si>
    <t>Pracovní stůl se zásuvkovým blokem</t>
  </si>
  <si>
    <t>1300x700x900</t>
  </si>
  <si>
    <t>zásuvkový blok vlevo, zadní lem 40 mm, bližší specifikace viz. samostatný technický standard nerezového nábytku - příloha výkazu výměr</t>
  </si>
  <si>
    <t>Police nástěnná</t>
  </si>
  <si>
    <t>1200x300</t>
  </si>
  <si>
    <t>1 etáž, bližší specifikace viz. samostatný technický standard nerezového nábytku - příloha výkazu výměr</t>
  </si>
  <si>
    <t>1300x300</t>
  </si>
  <si>
    <t>Vozík vyhřívaný na 2xGN1/1</t>
  </si>
  <si>
    <t>845x650x900</t>
  </si>
  <si>
    <t>z chromniklové oceli, 4 kolečka z toho 2 s brzdou, každá vana má samostatné vyhřívání topným tělesem a samostatný termostat pro regulaci teploty +30°C do +90°C, přívodní kabel 2m, trubkové madlo na krátké straně, odkládací police</t>
  </si>
  <si>
    <t xml:space="preserve">Umyvadlo s kolenovým ovládáním </t>
  </si>
  <si>
    <t>400x295x290</t>
  </si>
  <si>
    <t>x</t>
  </si>
  <si>
    <t>opláštěný nerezový výlisek, páka kolenového spouštění, kolínko výtokové, vanička 340x250x110 mm, síla plechu 1,2 mm</t>
  </si>
  <si>
    <t>Odpadkový koš</t>
  </si>
  <si>
    <t>Ø 450 mm, v = 710 mm</t>
  </si>
  <si>
    <t>celonerezové provedení se dvěmi otočnými kolečky a nohami, nášlapné ovládání, 90l</t>
  </si>
  <si>
    <t>Podlahová vpust</t>
  </si>
  <si>
    <t>dodávka stavby</t>
  </si>
  <si>
    <t>100x100</t>
  </si>
  <si>
    <t>-</t>
  </si>
  <si>
    <t>SKLAD A MYTÍ TERMOPORTŮ</t>
  </si>
  <si>
    <t>Mycí stůl s dřezem a prolisem pracovní desky</t>
  </si>
  <si>
    <t>1500x700x900</t>
  </si>
  <si>
    <t>dřez 600x500x250 mm vlevo, zadní a boční lem na levé straně 40 mm, bližší specifikace viz. samostatný technický standard nerezového nábytku - příloha výkazu výměr</t>
  </si>
  <si>
    <t>151.1</t>
  </si>
  <si>
    <t>Baterie se sprchou</t>
  </si>
  <si>
    <t>v = 900</t>
  </si>
  <si>
    <t>tlaková hadice, vyvažovací pružina, háček na sprchu a pákové přepnutí (sprcha/ramínko), max. průtok 17l/min., max. pracovní tlak 5 bar, upevňovací otvor pro baterii průměr 35mm, držák na stěnu</t>
  </si>
  <si>
    <t>1000x600x1800</t>
  </si>
  <si>
    <t>HRUBÁ PŘÍPRAVA ZELENINY</t>
  </si>
  <si>
    <t>Pracovní stůl s dřezem, zásuvkovým blokem a prolisem pracovní desky</t>
  </si>
  <si>
    <t>2200x700x900</t>
  </si>
  <si>
    <t>dřez 600x500x250mm vpravo, zásuvkový blok vlevo, zadní a boční lem na pravé straně 40 mm, bližší specifikace viz. samostatný technický standard nerezového nábytku - příloha výkazu výměr</t>
  </si>
  <si>
    <t>201.1</t>
  </si>
  <si>
    <t>1400x300</t>
  </si>
  <si>
    <t>Škrabka brambor a kořenové zeleniny</t>
  </si>
  <si>
    <t>450x690x950</t>
  </si>
  <si>
    <t>k opracování, škrábání, loupání a mytí brambor a kořenové zeleniny, z nerezové oceli AISI 304, víko z plexiskla, mechanický časovač, těsnění ovládacího panelu IP56, náplň 10kg, včetně lapače škrobu a slupek</t>
  </si>
  <si>
    <t>Podlahový žlab</t>
  </si>
  <si>
    <t>800x300</t>
  </si>
  <si>
    <t>Chladicí box</t>
  </si>
  <si>
    <t>2160x1130x2200</t>
  </si>
  <si>
    <t>konstrukce z polyuretanových panelů, umístění boxu na hotovou podlahu, tloušťka 80 mm, elektronické ovládání, vnitřní osvětlení zářivkové, vypínač osvětlení boxu, chladírenské dveře šířky 800 mm, včetně chladírenské techlogie - vedení chladiva, chladivo, chladicí agregát umístěn nad box</t>
  </si>
  <si>
    <t>SUCHÝ SKLAD</t>
  </si>
  <si>
    <t>900x600x1800</t>
  </si>
  <si>
    <t>CHLADICÍ BOX</t>
  </si>
  <si>
    <t>2280x2150x2200</t>
  </si>
  <si>
    <t>970x600x1800</t>
  </si>
  <si>
    <t>950x600x1800</t>
  </si>
  <si>
    <t>PŘÍPRAVA MASA</t>
  </si>
  <si>
    <t>Stůl s dřezem a prolisem pracovní desky</t>
  </si>
  <si>
    <t>2000x700x900</t>
  </si>
  <si>
    <t>dřez 600x500x250mm vlevo, zadní a boční lemy 40 mm, bližší specifikace viz. samostatný technický standard nerezového nábytku - příloha výkazu výměr</t>
  </si>
  <si>
    <t>301.1</t>
  </si>
  <si>
    <t>1000x300</t>
  </si>
  <si>
    <t>2 etáže, bližší specifikace viz. samostatný technický standard nerezového nábytku - příloha výkazu výměr</t>
  </si>
  <si>
    <t>police spodní, zadní lem 40 mm, bližší specifikace viz. samostatný technický standard nerezového nábytku - příloha výkazu výměr</t>
  </si>
  <si>
    <t>Skříňka nástěnná</t>
  </si>
  <si>
    <t>1500x300x700</t>
  </si>
  <si>
    <t>s posuvnými dvířky, bližší specifikace viz. samostatný technický standard nerezového nábytku - příloha výkazu výměr</t>
  </si>
  <si>
    <t>Vakuová balička, stolní</t>
  </si>
  <si>
    <t>450x560x410</t>
  </si>
  <si>
    <t>zásuvkový blok vlevo, zadní a boční lem na právé straně 40 mm, bližší specifikace viz. samostatný technický standard nerezového nábytku - příloha výkazu výměr</t>
  </si>
  <si>
    <t>Lednice na vajíčka, podstolová</t>
  </si>
  <si>
    <t>600x615x830</t>
  </si>
  <si>
    <t>nerezové provedení, plné dveře, energetická třída C, klimatická třída 5, automatické odtávání, užitný objem 130l, 3 roštové nastavitelné police, zámek, samozavírací dveře, LED display s tlačítky</t>
  </si>
  <si>
    <t>Mlýnek na maso</t>
  </si>
  <si>
    <t>šnekový pohon, převodovka v olejové lázni, ventilovaný motor, tělo z litého hliníku s nerezovou hlavou, součástí 1x nuž, 1x šajba 2mm, 3mm, 3,5mm, 6mm, 8mm a 4,5mm</t>
  </si>
  <si>
    <t>1740x2150x2200</t>
  </si>
  <si>
    <t>KONVEKTOMATY</t>
  </si>
  <si>
    <t>Konvektomat elektrický, 20xGN1/1</t>
  </si>
  <si>
    <t>877x847x1807</t>
  </si>
  <si>
    <t>viz. samostatný technický standard - příloha výkazu výměr</t>
  </si>
  <si>
    <t>Vozík do konvektomatu</t>
  </si>
  <si>
    <t>561x824x1743</t>
  </si>
  <si>
    <t>nerezové provedení, 4 kolečka z toho 2 s brzdou, standardní se 20 zásuvy, pro rychlé a pohodlné nakládání a vykládání volně stojícího zařízení, kompatibilní s položkou č. 401, č 402 a č. 403</t>
  </si>
  <si>
    <t>2000x300</t>
  </si>
  <si>
    <t>Vzduchotechnický zákryt</t>
  </si>
  <si>
    <t>dodávka VZT</t>
  </si>
  <si>
    <t>ZCHLAZOVÁNÍ</t>
  </si>
  <si>
    <t>Šokový zchlazovač, 12xGN1/1</t>
  </si>
  <si>
    <t>790x870x1810</t>
  </si>
  <si>
    <t>celonerezové provedení, izolace z polyuretanové pěny, regulace teploty +20°C až -40°C, vzduchem chlazená kondenzační jednotka, dotykový 5" ovládací panel, USB připojení, 12 vsunů, uzpůsobené pro GN i kepařské plechy, teplotní sonda, přednastavené programy. Zchladí min. 65kg z +90°C na +3°C za 90 minut, Zmrazí min. 45kg z +90°C na -18°C za 240 minut.</t>
  </si>
  <si>
    <t>Stůl s policí a zásuvkovým blokem</t>
  </si>
  <si>
    <t>1750x700x900</t>
  </si>
  <si>
    <t>zásuvkový blok vlevo, police spodní, zadní a boční lem na pravé straně 40 mm, bližší specifikace viz. samostatný technický standard nerezového nábytku - příloha výkazu výměr</t>
  </si>
  <si>
    <t>ČISTÁ PŘÍPRAVA ZELENINY A STUDENÁ KUCHYNĚ</t>
  </si>
  <si>
    <t>Chladicí stůl, 2x šuplík, 2x dvířka</t>
  </si>
  <si>
    <t>1780x700x900</t>
  </si>
  <si>
    <t xml:space="preserve">zadní lem, agregát vpravo, 2x šuplík vedle agregátu, soulad s normou DIN EN 60335 o bezpečnosti spotřebičů, izolace 60 mm, energetická třída B, klimatická třída 4, chlazení cirkulujícím vzduchem, teplotní rozsah +10°C až +40°C, plášť a interiér z nerezové oceli, digitální teplotní displej, nohy s nastavitelnou výškou </t>
  </si>
  <si>
    <t>Pracovní stůl se dvěma policemi</t>
  </si>
  <si>
    <t>zadní lem 40 mm, bližší specifikace viz. samostatný technický standard nerezového nábytku - příloha výkazu výměr</t>
  </si>
  <si>
    <t>Nářezový stroj</t>
  </si>
  <si>
    <t>495x640x495</t>
  </si>
  <si>
    <t>z potravinářské hliníkové slitiny a nerezu, regulace tloušťky plátku, úhel nože 38°, mezera mezi nožem a motorem 41 mm, průměr kotouče 300 mm, ventilovaný motor, řemínkový pohon</t>
  </si>
  <si>
    <t>Krouhač zeleniny</t>
  </si>
  <si>
    <t>380x305x595</t>
  </si>
  <si>
    <t>výkon 150l/hod., 50-300 porcí, indukční motor, nerezová hřídel, magnetický bezpečnostní systém, automatický restart, kryt motorového bloku z polykarbonátu, 1 regulace rychlosti, krouhací hlava v celokovovém provedení, odnímatelné víko, 2 násypné otvory, lze plátkovat, strouhat, nudličkovat, kostičkovat a hranolkovat</t>
  </si>
  <si>
    <t>1200x300x700</t>
  </si>
  <si>
    <t>1700x700x900</t>
  </si>
  <si>
    <t>dřez 600x500x250mm vlevo, zásuvkový blok vpravo, zadní a boční lem na levé straně 40 mm, bližší specifikace viz. samostatný technický standard nerezového nábytku - příloha výkazu výměr</t>
  </si>
  <si>
    <t>celonerezové provedení se dvěmi otočnými kolečky a nohami, nášlapné ovládání, víko je možno od koše tahem oddělit, 90l</t>
  </si>
  <si>
    <t>PŘÍPRAVA TĚSTA</t>
  </si>
  <si>
    <t>Pracovní stůl s dřezem a prolisem pracovní desky</t>
  </si>
  <si>
    <t>1250x700x900</t>
  </si>
  <si>
    <t>dřez 340x400x200mm vpravo, zadní lem 40 mm, bližší specifikace viz. samostatný technický standard nerezového nábytku - příloha výkazu výměr</t>
  </si>
  <si>
    <t>1250x300x700</t>
  </si>
  <si>
    <t>Chladicí skříň, podstolová</t>
  </si>
  <si>
    <t>Pracovní stůl se zásuvkovým blokem a kamennou pracovní deskou</t>
  </si>
  <si>
    <t xml:space="preserve"> </t>
  </si>
  <si>
    <t>750x300x700</t>
  </si>
  <si>
    <t>otevřená, bližší specifikace viz. samostatný technický standard nerezového nábytku - příloha výkazu výměr</t>
  </si>
  <si>
    <t>Univerzální kuchyňský robot</t>
  </si>
  <si>
    <t>570x1070x1140</t>
  </si>
  <si>
    <t>hnětací a šlehací stroj, volitelné 3 rychlosti, ovládání spouštění a zvedání kotlíku na boční straně převodovky, tlačítko stop, mechanický spínač ochranného krytu kotlíku, krytí IP 34, ve výbavě metla, hák, míchač, kotlík 60l, podstavec pod kotlík</t>
  </si>
  <si>
    <t>Dělička těsta</t>
  </si>
  <si>
    <t>646x753x1345</t>
  </si>
  <si>
    <t>poloautomatické ovládání, maximální vsádka 1000-2160 g, snadné nastavení požadované hmotnosti 28-60 g, dělení na 36 dílků</t>
  </si>
  <si>
    <t>VARNA</t>
  </si>
  <si>
    <t>Varný modul s 3 indukčními zónami a prolisem</t>
  </si>
  <si>
    <t>2100x750x900</t>
  </si>
  <si>
    <t>3 čtvercové zóny o rozměru 270 mm, celoplošné, zabudované v pracovní desce, tloušťka krycího skla 6 mm, instalace ze spodní strany desky, sklokeramická deska v rovině s pracovní deskou, ovládání instalované na boční panel, integrovaná kontrola kvality varné nádoby, min. příkon každé zóny 3,5kW</t>
  </si>
  <si>
    <t>461.1</t>
  </si>
  <si>
    <t>Napuštěcí ramínko</t>
  </si>
  <si>
    <t>nerezové, pouze na studenou vodu, montáž na neutrální modul, výška 700 mm</t>
  </si>
  <si>
    <t>Multifunkční pánev elektrická, 150l</t>
  </si>
  <si>
    <t>1365x894x608</t>
  </si>
  <si>
    <t>Multifunkční pánev elektrická, 100l</t>
  </si>
  <si>
    <t>1030x894x608</t>
  </si>
  <si>
    <t>Vozík na příslušenství k míchacím kotlům a multifunkčním pánvím</t>
  </si>
  <si>
    <t>860x600x600</t>
  </si>
  <si>
    <t>celonerezové provedení, 4 kolečka z toho 2 s brzdou, spodní police a boční hrazení k uložení příslušentsví</t>
  </si>
  <si>
    <t>Varný kotel míchací elektrický, 300l</t>
  </si>
  <si>
    <t>Varný kotel míchací elektrický, 150l</t>
  </si>
  <si>
    <t>600x900</t>
  </si>
  <si>
    <t>UDRŽOVÁNÍ</t>
  </si>
  <si>
    <t>Vozík vyhřívaný udržovací, 15xGN1/1</t>
  </si>
  <si>
    <t>570x825x1465</t>
  </si>
  <si>
    <t>z chromniklové oceli, dvouplášťové provedení, lisované bočnice s roztečí vsunů 75mm, ventilátor a topné těleso na vnitřní zadní stěně vozíku, madlo pro transport, digitální termostat, +30°C až + 90°C, aktivní ohřev, jednokřídlé uzamykatelné dveře s těsněním, rohové nárazníky, 4 otočná kolečka z toho 2 s brzdou, aretace otevřených dveří</t>
  </si>
  <si>
    <t>MYTÍ PROVOZNÍHO NÁDOBÍ</t>
  </si>
  <si>
    <t>Vstupní stůl k myčce s dřezem a prolisem pracovní desky</t>
  </si>
  <si>
    <t>1200x800x900</t>
  </si>
  <si>
    <t>dřez 900x600x250 mm, zadní a boční lem na levé straně 100 mm, bližší specifikace  viz. samostatný technický standard nerezového nábytku - příloha výkazu výměr</t>
  </si>
  <si>
    <t>Mycí stroj</t>
  </si>
  <si>
    <t>850x1002x2340</t>
  </si>
  <si>
    <t>502.1</t>
  </si>
  <si>
    <t>Úpravna vody</t>
  </si>
  <si>
    <t>270x440x640</t>
  </si>
  <si>
    <t>plně automatické objemově řízené změkčovací zařízení, bypass pro mixování upravené a neupravené vody, řídící jednotka, digitální displej, teplota vody max. 43°C</t>
  </si>
  <si>
    <t>Výstupní stůl k myčce</t>
  </si>
  <si>
    <t>600x800x900</t>
  </si>
  <si>
    <t>zadní lem 100 mm, bližší specifikace  viz. samostatný technický standard nerezového nábytku - příloha výkazu výměr</t>
  </si>
  <si>
    <t>1100x600x1800</t>
  </si>
  <si>
    <t>Ø 380 mm, v = 615 mm</t>
  </si>
  <si>
    <t>celonerezové provedení se čtyřmi otočnými kolečky a poklopem s držadlem, 50l</t>
  </si>
  <si>
    <t>Buben se svinovací hadicí</t>
  </si>
  <si>
    <t xml:space="preserve">samonavíjecí buben, délka hadice 20m, připojení na vodu 1/2", materál nerez, NBR, tlak vody 10bar, vč. vodní rozprašovací pistole </t>
  </si>
  <si>
    <t>MYTÍ STOLNÍHO NÁDOBÍ</t>
  </si>
  <si>
    <t>Stůl na sběr špinavého nádobí</t>
  </si>
  <si>
    <t>2100x700x900</t>
  </si>
  <si>
    <t>Vozík na sběr příborů</t>
  </si>
  <si>
    <t>celonerezové provedení, 4 kolečka z toho 2 s brzdou</t>
  </si>
  <si>
    <t>Vstupní stůl k myčce s dřezem a pojezdy pro koše</t>
  </si>
  <si>
    <t>2050x750x900</t>
  </si>
  <si>
    <t>Mycí stroj tunelový</t>
  </si>
  <si>
    <t>2050x795x1900</t>
  </si>
  <si>
    <t>605.1</t>
  </si>
  <si>
    <t>Vozík manipulační</t>
  </si>
  <si>
    <t>500x800x950</t>
  </si>
  <si>
    <t>3 police, nerezové provedení, plošinový, 4 kolečka z toho 2 s brzdou, nosnost 50kg, bližší specifikace viz. samostatný technický standard nerezového nábytku - příloha výkazu výměr</t>
  </si>
  <si>
    <t>Vyhřívaný vozík na talíře</t>
  </si>
  <si>
    <t>910x480x900</t>
  </si>
  <si>
    <t>konstrukce z chromniklové oceli 18/10, 4 kolečka z toho 2 s brzdou, 2 šachty, kapacita 100 talířů, přívodní kabel 2m, trubkové madlo, odkládací zásuvka, regulovaný termostat pro nastavení teploty</t>
  </si>
  <si>
    <t>1150x600x1800</t>
  </si>
  <si>
    <t>3000x300</t>
  </si>
  <si>
    <t>VÝDEJ POKRMŮ</t>
  </si>
  <si>
    <t>Výdejní stůl s vyhřívanou vanou na 3xGN1/1</t>
  </si>
  <si>
    <t>1300x900x900</t>
  </si>
  <si>
    <t>3 vyhřívané vany k vestavění, regulace teploty termostatem do 90°C, připojení na vodu a odpad, blížší specifikace viz. samostatný technický standard nerezového nábytku - příloha výkazu výměr</t>
  </si>
  <si>
    <t>Výdejní stůl s policí</t>
  </si>
  <si>
    <t>1100x900x900</t>
  </si>
  <si>
    <t>police spodní, bližší specifikace  viz. samostatný technický standard nerezového nábytku - příloha výkazu výměr</t>
  </si>
  <si>
    <t>Chladicí vitrína na saláty</t>
  </si>
  <si>
    <t>1000x630x750</t>
  </si>
  <si>
    <t>samoobslužná - posuvné dveře ze strany obsluhy, odklápěcí dvířka z plexiskla ze strany zákazníka, provozní teplotní rozsah +2°C až +10°C, digitální řídící termostat, chlazení ventilované</t>
  </si>
  <si>
    <t>Chladicí skříň</t>
  </si>
  <si>
    <t>nerezové provedení vnější i vnitřní, energetická třída A, klimatická třída 5, izolace min. 60 mm, min. teplotní rozsah -2/+8°C, užitný čistý objem min. 450l,  ventilované chlazení, výparník umístěn mimo chladicí komoru, automatické odmrazování, min. 20 vlisovaných vsunů na GN 2/1, LED display, 4ks roštů součástí stroje</t>
  </si>
  <si>
    <t>zásuvkový blok vlevo, police spodní, zadní lem 40 mm, bližší specifikace viz. samostatný technický standard nerezového nábytku - příloha výkazu výměr</t>
  </si>
  <si>
    <t>Stůl s policí</t>
  </si>
  <si>
    <t>Bonamat na přípravu čaje</t>
  </si>
  <si>
    <t>1173x600x947</t>
  </si>
  <si>
    <t>jedna průtoková jednotka, 2 zásobníky s výpustným kohoutkem o objemu 20l, udržovací kapacita 40l, 720 šálků/hod., zabudovaný výrobník horké vody, digitální řízení, signalizace zavápnění, celkové a denní počítadlo vydaného množství, spínací hodiny, filtrační jednotka, základna a odkapní deska</t>
  </si>
  <si>
    <t>Vozík na tácy s příborníkem</t>
  </si>
  <si>
    <t>752x525x1250</t>
  </si>
  <si>
    <t>nerezové provedení, 4 kolečka z toho 2 s brzdou, příborník 4xGN1/4, bližší specifikace viz. samostatný technický standard nerezového nábytku - příloha výkazu výměr</t>
  </si>
  <si>
    <t>Pojezdová dráha na tácy</t>
  </si>
  <si>
    <t>4600x360</t>
  </si>
  <si>
    <t>čtyřtrubková, bližší specifikace  viz. samostatný technický standard nerezového nábytku - příloha výkazu výměr</t>
  </si>
  <si>
    <t>Hygienický zákryt</t>
  </si>
  <si>
    <t>2650x400</t>
  </si>
  <si>
    <t>jeklová konstrukce se sklem a policí</t>
  </si>
  <si>
    <t>NÁPOJE</t>
  </si>
  <si>
    <t>Stůl na nápoje s odtokovým žlábkem</t>
  </si>
  <si>
    <t>příprava na opláštění, odkapní vanička 1600x200mm, bližší specifikace viz. samostatný technický standard nerezového nábytku - příloha výkazu výměr</t>
  </si>
  <si>
    <t>Vířič nápojů elektrický</t>
  </si>
  <si>
    <t>400x400x650</t>
  </si>
  <si>
    <t>chlazení vzduchem, kapacita 2x12l, 2 zásobníky, lopatkové míchání, teplota 2-10°C</t>
  </si>
  <si>
    <t>Várnice na nápoje</t>
  </si>
  <si>
    <t>286x464</t>
  </si>
  <si>
    <t>objem 10l, dvojitý plášť, elektrické vyhřívaní, víko, nekapající kohoutek, vodoznak</t>
  </si>
  <si>
    <t>SYSTÉM ŘÍZENÍ ENERGETICKÝCH ŠPIČEK</t>
  </si>
  <si>
    <t>Systém řízení energetických špiček</t>
  </si>
  <si>
    <t>DOPRAVA A MONTÁŽ ZAŘÍZENÍ</t>
  </si>
  <si>
    <t>XXX</t>
  </si>
  <si>
    <t>Doprava zařízení na místo určení</t>
  </si>
  <si>
    <t>Demontáž a likvidace původního vybavení</t>
  </si>
  <si>
    <t>Rozmístění technologie dle projektové dokumentace</t>
  </si>
  <si>
    <t>Montáž zařízení dle pokynů stanovených výrobcem</t>
  </si>
  <si>
    <t>Zaškolení obsluhy</t>
  </si>
  <si>
    <t>Celkový investiční náklad z veřejně dostupných zdrojů bez DPH</t>
  </si>
  <si>
    <t>dřez 450x450x250 mm, pojezdy na koše 500x500 mm, zadní a boční lem na levé straně 150 mm, bližší specifikace  viz. samostatný technický standard nerezového nábytku - příloha výkazu výměr</t>
  </si>
  <si>
    <r>
      <t>celonerezové provedení, vakuování pomocí interního plynu, svařovací lišta 420mm, sací výkon 21m</t>
    </r>
    <r>
      <rPr>
        <vertAlign val="superscript"/>
        <sz val="9"/>
        <color rgb="FF000000"/>
        <rFont val="Calibri"/>
        <family val="2"/>
      </rPr>
      <t>3</t>
    </r>
    <r>
      <rPr>
        <sz val="9"/>
        <color rgb="FF000000"/>
        <rFont val="Calibri"/>
        <family val="2"/>
      </rPr>
      <t>/hod., nástavec pro vakuování GN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</si>
</sst>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_K_č_-;\-* #,##0.00\ _K_č_-;_-* &quot;-&quot;??\ _K_č_-;_-@_-"/>
    <numFmt numFmtId="165" formatCode="#,##0.00\ &quot;Kč&quot;"/>
    <numFmt numFmtId="166" formatCode="#,##0.00\ _K_č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charset val="238"/>
      <scheme val="minor"/>
    </font>
    <font>
      <sz val="9"/>
      <color indexed="8"/>
      <name val="Calibri"/>
      <family val="2"/>
    </font>
    <font>
      <sz val="9"/>
      <color theme="1"/>
      <name val="Calibri"/>
      <family val="2"/>
    </font>
    <font>
      <sz val="9"/>
      <color theme="1"/>
      <name val="Calibri"/>
      <family val="2"/>
      <scheme val="minor"/>
    </font>
    <font>
      <b/>
      <sz val="9"/>
      <color indexed="8"/>
      <name val="Calibri"/>
      <family val="2"/>
    </font>
    <font>
      <sz val="9"/>
      <name val="Calibri"/>
      <family val="2"/>
    </font>
    <font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name val="Calibri"/>
      <family val="2"/>
    </font>
    <font>
      <b/>
      <sz val="9"/>
      <color theme="1"/>
      <name val="Calibri"/>
      <family val="2"/>
    </font>
    <font>
      <b/>
      <sz val="9"/>
      <color theme="1" tint="0.34998626667073579"/>
      <name val="Calibri"/>
      <family val="2"/>
    </font>
    <font>
      <sz val="9"/>
      <color theme="1" tint="0.34998626667073579"/>
      <name val="Calibri"/>
      <family val="2"/>
    </font>
    <font>
      <sz val="9"/>
      <color theme="1" tint="0.34998626667073579"/>
      <name val="Calibri"/>
      <family val="2"/>
      <scheme val="minor"/>
    </font>
    <font>
      <sz val="9"/>
      <color theme="1" tint="0.499984740745262"/>
      <name val="Calibri"/>
      <family val="2"/>
    </font>
    <font>
      <vertAlign val="superscript"/>
      <sz val="9"/>
      <color rgb="FF000000"/>
      <name val="Calibri"/>
      <family val="2"/>
    </font>
    <font>
      <sz val="9"/>
      <color rgb="FF000000"/>
      <name val="Calibri"/>
      <family val="2"/>
    </font>
    <font>
      <b/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3" fillId="4" borderId="0" applyNumberFormat="0" applyBorder="0" applyAlignment="0" applyProtection="0"/>
  </cellStyleXfs>
  <cellXfs count="115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Continuous" vertical="center"/>
    </xf>
    <xf numFmtId="165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49" fontId="7" fillId="0" borderId="1" xfId="0" applyNumberFormat="1" applyFont="1" applyBorder="1" applyAlignment="1">
      <alignment horizontal="left" vertical="top"/>
    </xf>
    <xf numFmtId="0" fontId="8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165" fontId="5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165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top"/>
    </xf>
    <xf numFmtId="49" fontId="11" fillId="0" borderId="1" xfId="0" applyNumberFormat="1" applyFont="1" applyBorder="1" applyAlignment="1">
      <alignment horizontal="left" vertical="top"/>
    </xf>
    <xf numFmtId="0" fontId="12" fillId="0" borderId="1" xfId="0" applyFont="1" applyBorder="1" applyAlignment="1">
      <alignment horizontal="left" vertical="top"/>
    </xf>
    <xf numFmtId="165" fontId="5" fillId="0" borderId="1" xfId="0" applyNumberFormat="1" applyFont="1" applyBorder="1" applyAlignment="1">
      <alignment horizontal="left" vertical="center"/>
    </xf>
    <xf numFmtId="49" fontId="4" fillId="5" borderId="1" xfId="0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/>
    </xf>
    <xf numFmtId="49" fontId="5" fillId="5" borderId="1" xfId="0" applyNumberFormat="1" applyFont="1" applyFill="1" applyBorder="1" applyAlignment="1">
      <alignment horizontal="left" vertical="center"/>
    </xf>
    <xf numFmtId="165" fontId="5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left"/>
    </xf>
    <xf numFmtId="0" fontId="15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165" fontId="14" fillId="0" borderId="1" xfId="1" applyNumberFormat="1" applyFont="1" applyFill="1" applyBorder="1" applyAlignment="1">
      <alignment horizontal="center" vertical="center"/>
    </xf>
    <xf numFmtId="165" fontId="14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11" fillId="0" borderId="1" xfId="0" applyFont="1" applyBorder="1" applyAlignment="1">
      <alignment horizontal="left" vertical="top"/>
    </xf>
    <xf numFmtId="1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/>
    </xf>
    <xf numFmtId="0" fontId="15" fillId="0" borderId="0" xfId="0" applyFont="1"/>
    <xf numFmtId="0" fontId="8" fillId="0" borderId="1" xfId="0" applyFont="1" applyBorder="1" applyAlignment="1">
      <alignment horizontal="left" wrapText="1"/>
    </xf>
    <xf numFmtId="49" fontId="5" fillId="0" borderId="1" xfId="0" applyNumberFormat="1" applyFont="1" applyBorder="1" applyAlignment="1">
      <alignment horizontal="left" vertical="center"/>
    </xf>
    <xf numFmtId="0" fontId="6" fillId="0" borderId="1" xfId="0" applyFont="1" applyBorder="1"/>
    <xf numFmtId="49" fontId="8" fillId="0" borderId="1" xfId="0" applyNumberFormat="1" applyFont="1" applyBorder="1" applyAlignment="1">
      <alignment horizontal="left" vertical="center" wrapText="1"/>
    </xf>
    <xf numFmtId="165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5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49" fontId="8" fillId="5" borderId="1" xfId="0" applyNumberFormat="1" applyFont="1" applyFill="1" applyBorder="1" applyAlignment="1">
      <alignment horizontal="left"/>
    </xf>
    <xf numFmtId="0" fontId="9" fillId="5" borderId="1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left" vertical="top"/>
    </xf>
    <xf numFmtId="0" fontId="5" fillId="0" borderId="1" xfId="0" applyFont="1" applyBorder="1" applyAlignment="1">
      <alignment vertical="center" wrapText="1"/>
    </xf>
    <xf numFmtId="49" fontId="5" fillId="5" borderId="1" xfId="0" applyNumberFormat="1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vertical="center" wrapText="1"/>
    </xf>
    <xf numFmtId="165" fontId="5" fillId="5" borderId="1" xfId="0" applyNumberFormat="1" applyFont="1" applyFill="1" applyBorder="1" applyAlignment="1">
      <alignment horizontal="center" vertical="center"/>
    </xf>
    <xf numFmtId="0" fontId="12" fillId="0" borderId="1" xfId="0" applyFont="1" applyBorder="1"/>
    <xf numFmtId="0" fontId="5" fillId="0" borderId="1" xfId="0" applyFont="1" applyBorder="1" applyAlignment="1">
      <alignment vertical="center"/>
    </xf>
    <xf numFmtId="0" fontId="5" fillId="0" borderId="1" xfId="0" applyFont="1" applyBorder="1"/>
    <xf numFmtId="165" fontId="5" fillId="0" borderId="1" xfId="3" applyNumberFormat="1" applyFont="1" applyFill="1" applyBorder="1" applyAlignment="1">
      <alignment horizontal="center" vertical="center"/>
    </xf>
    <xf numFmtId="166" fontId="5" fillId="0" borderId="1" xfId="0" applyNumberFormat="1" applyFont="1" applyBorder="1"/>
    <xf numFmtId="0" fontId="12" fillId="0" borderId="3" xfId="0" applyFont="1" applyBorder="1" applyAlignment="1">
      <alignment vertical="center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/>
    </xf>
    <xf numFmtId="0" fontId="12" fillId="0" borderId="4" xfId="0" applyFont="1" applyBorder="1" applyAlignment="1">
      <alignment vertical="center"/>
    </xf>
    <xf numFmtId="0" fontId="5" fillId="0" borderId="4" xfId="0" applyFont="1" applyBorder="1"/>
    <xf numFmtId="165" fontId="5" fillId="0" borderId="4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165" fontId="5" fillId="0" borderId="4" xfId="0" applyNumberFormat="1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7" xfId="0" applyFont="1" applyBorder="1" applyAlignment="1">
      <alignment vertical="center"/>
    </xf>
    <xf numFmtId="0" fontId="5" fillId="0" borderId="7" xfId="0" applyFont="1" applyBorder="1"/>
    <xf numFmtId="44" fontId="5" fillId="0" borderId="7" xfId="0" applyNumberFormat="1" applyFont="1" applyBorder="1" applyAlignment="1">
      <alignment vertical="center"/>
    </xf>
    <xf numFmtId="44" fontId="5" fillId="0" borderId="7" xfId="0" applyNumberFormat="1" applyFont="1" applyBorder="1" applyAlignment="1">
      <alignment horizontal="center" vertical="center"/>
    </xf>
    <xf numFmtId="165" fontId="5" fillId="0" borderId="7" xfId="0" applyNumberFormat="1" applyFont="1" applyBorder="1" applyAlignment="1">
      <alignment horizontal="center" vertical="center"/>
    </xf>
    <xf numFmtId="165" fontId="5" fillId="0" borderId="8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165" fontId="6" fillId="0" borderId="0" xfId="0" applyNumberFormat="1" applyFont="1"/>
    <xf numFmtId="0" fontId="19" fillId="0" borderId="0" xfId="0" applyFont="1" applyAlignment="1">
      <alignment horizontal="left" vertical="top"/>
    </xf>
    <xf numFmtId="0" fontId="20" fillId="0" borderId="0" xfId="5" applyFont="1" applyFill="1"/>
    <xf numFmtId="0" fontId="20" fillId="0" borderId="0" xfId="5" applyNumberFormat="1" applyFont="1" applyFill="1"/>
    <xf numFmtId="0" fontId="7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7" fillId="0" borderId="10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0" fontId="7" fillId="0" borderId="12" xfId="0" applyFont="1" applyBorder="1" applyAlignment="1">
      <alignment horizontal="center" vertical="top"/>
    </xf>
  </cellXfs>
  <cellStyles count="6">
    <cellStyle name="Čárka" xfId="1" builtinId="3"/>
    <cellStyle name="Čárka 2" xfId="3" xr:uid="{6E42C71F-5F99-4CC4-80FC-B8BAF2529A7A}"/>
    <cellStyle name="Normální" xfId="0" builtinId="0"/>
    <cellStyle name="Normální 2" xfId="4" xr:uid="{A651AB59-9379-47C4-9079-2A50D99F91D0}"/>
    <cellStyle name="Normální 3" xfId="2" xr:uid="{A6B285DC-03DD-4F8A-A602-8AE374BD6D9C}"/>
    <cellStyle name="Zvýraznění 4" xfId="5" builtin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28ACB-6853-419E-85AE-0F7F177BB366}">
  <sheetPr>
    <pageSetUpPr fitToPage="1"/>
  </sheetPr>
  <dimension ref="A1:R344"/>
  <sheetViews>
    <sheetView tabSelected="1" zoomScaleNormal="100" workbookViewId="0">
      <pane ySplit="2" topLeftCell="A3" activePane="bottomLeft" state="frozen"/>
      <selection pane="bottomLeft" activeCell="N340" sqref="N340"/>
    </sheetView>
  </sheetViews>
  <sheetFormatPr defaultColWidth="8.85546875" defaultRowHeight="12" x14ac:dyDescent="0.2"/>
  <cols>
    <col min="1" max="1" width="8.42578125" style="5" customWidth="1"/>
    <col min="2" max="2" width="47.140625" style="93" customWidth="1"/>
    <col min="3" max="3" width="12" style="5" customWidth="1"/>
    <col min="4" max="4" width="16.85546875" style="5" customWidth="1"/>
    <col min="5" max="5" width="4.28515625" style="5" customWidth="1"/>
    <col min="6" max="7" width="7.28515625" style="5" customWidth="1"/>
    <col min="8" max="8" width="7" style="5" customWidth="1"/>
    <col min="9" max="9" width="11.85546875" style="5" customWidth="1"/>
    <col min="10" max="10" width="7.5703125" style="5" customWidth="1"/>
    <col min="11" max="11" width="7.42578125" style="5" customWidth="1"/>
    <col min="12" max="12" width="6.7109375" style="5" customWidth="1"/>
    <col min="13" max="13" width="6.42578125" style="5" customWidth="1"/>
    <col min="14" max="14" width="17.85546875" style="5" customWidth="1"/>
    <col min="15" max="15" width="14.7109375" style="94" customWidth="1"/>
    <col min="16" max="16384" width="8.85546875" style="5"/>
  </cols>
  <sheetData>
    <row r="1" spans="1:15" x14ac:dyDescent="0.2">
      <c r="A1" s="103" t="s">
        <v>0</v>
      </c>
      <c r="B1" s="100" t="s">
        <v>1</v>
      </c>
      <c r="C1" s="104" t="s">
        <v>2</v>
      </c>
      <c r="D1" s="100" t="s">
        <v>3</v>
      </c>
      <c r="E1" s="100" t="s">
        <v>4</v>
      </c>
      <c r="F1" s="105" t="s">
        <v>5</v>
      </c>
      <c r="G1" s="101" t="s">
        <v>6</v>
      </c>
      <c r="H1" s="101" t="s">
        <v>7</v>
      </c>
      <c r="I1" s="1" t="s">
        <v>8</v>
      </c>
      <c r="J1" s="3" t="s">
        <v>9</v>
      </c>
      <c r="K1" s="3"/>
      <c r="L1" s="3"/>
      <c r="M1" s="3"/>
      <c r="N1" s="4" t="s">
        <v>10</v>
      </c>
      <c r="O1" s="102" t="s">
        <v>11</v>
      </c>
    </row>
    <row r="2" spans="1:15" ht="36" x14ac:dyDescent="0.2">
      <c r="A2" s="103"/>
      <c r="B2" s="100"/>
      <c r="C2" s="104"/>
      <c r="D2" s="100"/>
      <c r="E2" s="100"/>
      <c r="F2" s="105"/>
      <c r="G2" s="101"/>
      <c r="H2" s="101"/>
      <c r="I2" s="2" t="s">
        <v>7</v>
      </c>
      <c r="J2" s="2" t="s">
        <v>12</v>
      </c>
      <c r="K2" s="2" t="s">
        <v>13</v>
      </c>
      <c r="L2" s="2" t="s">
        <v>14</v>
      </c>
      <c r="M2" s="2" t="s">
        <v>15</v>
      </c>
      <c r="N2" s="4" t="s">
        <v>16</v>
      </c>
      <c r="O2" s="102"/>
    </row>
    <row r="3" spans="1:15" x14ac:dyDescent="0.2">
      <c r="A3" s="106" t="s">
        <v>17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8"/>
    </row>
    <row r="4" spans="1:15" x14ac:dyDescent="0.2">
      <c r="A4" s="98" t="s">
        <v>18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</row>
    <row r="5" spans="1:15" x14ac:dyDescent="0.2">
      <c r="A5" s="99"/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</row>
    <row r="6" spans="1:15" x14ac:dyDescent="0.2">
      <c r="A6" s="6" t="s">
        <v>19</v>
      </c>
      <c r="B6" s="7" t="s">
        <v>20</v>
      </c>
      <c r="C6" s="8"/>
      <c r="D6" s="9" t="s">
        <v>21</v>
      </c>
      <c r="E6" s="10" t="s">
        <v>22</v>
      </c>
      <c r="F6" s="10">
        <v>1</v>
      </c>
      <c r="G6" s="10">
        <v>230</v>
      </c>
      <c r="H6" s="10">
        <v>0.01</v>
      </c>
      <c r="I6" s="10"/>
      <c r="J6" s="10"/>
      <c r="K6" s="10"/>
      <c r="L6" s="10"/>
      <c r="M6" s="10"/>
      <c r="N6" s="11">
        <v>0</v>
      </c>
      <c r="O6" s="12">
        <f t="shared" ref="O6" si="0">N6*F6</f>
        <v>0</v>
      </c>
    </row>
    <row r="7" spans="1:15" x14ac:dyDescent="0.2">
      <c r="A7" s="13"/>
      <c r="B7" s="14" t="s">
        <v>23</v>
      </c>
      <c r="C7" s="15"/>
      <c r="D7" s="16"/>
      <c r="E7" s="16"/>
      <c r="F7" s="16"/>
      <c r="G7" s="16"/>
      <c r="H7" s="16"/>
      <c r="I7" s="16"/>
      <c r="J7" s="16"/>
      <c r="K7" s="16"/>
      <c r="L7" s="16"/>
      <c r="M7" s="16"/>
      <c r="N7" s="17"/>
      <c r="O7" s="12"/>
    </row>
    <row r="8" spans="1:15" x14ac:dyDescent="0.2">
      <c r="A8" s="6" t="s">
        <v>24</v>
      </c>
      <c r="B8" s="7" t="s">
        <v>25</v>
      </c>
      <c r="C8" s="8"/>
      <c r="D8" s="9" t="s">
        <v>26</v>
      </c>
      <c r="E8" s="10" t="s">
        <v>22</v>
      </c>
      <c r="F8" s="10">
        <v>1</v>
      </c>
      <c r="G8" s="10">
        <v>230</v>
      </c>
      <c r="H8" s="10">
        <v>0.25</v>
      </c>
      <c r="I8" s="10"/>
      <c r="J8" s="10"/>
      <c r="K8" s="10"/>
      <c r="L8" s="10"/>
      <c r="M8" s="10"/>
      <c r="N8" s="11">
        <v>0</v>
      </c>
      <c r="O8" s="12">
        <f t="shared" ref="O8" si="1">N8*F8</f>
        <v>0</v>
      </c>
    </row>
    <row r="9" spans="1:15" ht="72" x14ac:dyDescent="0.2">
      <c r="A9" s="13"/>
      <c r="B9" s="18" t="s">
        <v>27</v>
      </c>
      <c r="C9" s="15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  <c r="O9" s="12"/>
    </row>
    <row r="10" spans="1:15" x14ac:dyDescent="0.2">
      <c r="A10" s="6" t="s">
        <v>28</v>
      </c>
      <c r="B10" s="7" t="s">
        <v>25</v>
      </c>
      <c r="C10" s="8"/>
      <c r="D10" s="9" t="s">
        <v>26</v>
      </c>
      <c r="E10" s="10" t="s">
        <v>22</v>
      </c>
      <c r="F10" s="10">
        <v>1</v>
      </c>
      <c r="G10" s="10">
        <v>230</v>
      </c>
      <c r="H10" s="10">
        <v>0.25</v>
      </c>
      <c r="I10" s="10"/>
      <c r="J10" s="10"/>
      <c r="K10" s="10"/>
      <c r="L10" s="10"/>
      <c r="M10" s="10"/>
      <c r="N10" s="11">
        <v>0</v>
      </c>
      <c r="O10" s="12">
        <f t="shared" ref="O10" si="2">N10*F10</f>
        <v>0</v>
      </c>
    </row>
    <row r="11" spans="1:15" ht="72" x14ac:dyDescent="0.2">
      <c r="A11" s="19"/>
      <c r="B11" s="18" t="s">
        <v>27</v>
      </c>
      <c r="C11" s="15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7"/>
      <c r="O11" s="12"/>
    </row>
    <row r="12" spans="1:15" x14ac:dyDescent="0.2">
      <c r="A12" s="6" t="s">
        <v>29</v>
      </c>
      <c r="B12" s="7" t="s">
        <v>25</v>
      </c>
      <c r="C12" s="8"/>
      <c r="D12" s="9" t="s">
        <v>26</v>
      </c>
      <c r="E12" s="10" t="s">
        <v>22</v>
      </c>
      <c r="F12" s="10">
        <v>1</v>
      </c>
      <c r="G12" s="10">
        <v>230</v>
      </c>
      <c r="H12" s="10">
        <v>0.25</v>
      </c>
      <c r="I12" s="10"/>
      <c r="J12" s="10"/>
      <c r="K12" s="10"/>
      <c r="L12" s="10"/>
      <c r="M12" s="10"/>
      <c r="N12" s="11">
        <v>0</v>
      </c>
      <c r="O12" s="12">
        <f t="shared" ref="O12" si="3">N12*F12</f>
        <v>0</v>
      </c>
    </row>
    <row r="13" spans="1:15" ht="72" x14ac:dyDescent="0.2">
      <c r="A13" s="13"/>
      <c r="B13" s="18" t="s">
        <v>27</v>
      </c>
      <c r="C13" s="15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  <c r="O13" s="12"/>
    </row>
    <row r="14" spans="1:15" x14ac:dyDescent="0.2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</row>
    <row r="15" spans="1:15" x14ac:dyDescent="0.2">
      <c r="A15" s="98" t="s">
        <v>30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</row>
    <row r="16" spans="1:15" x14ac:dyDescent="0.2">
      <c r="A16" s="112"/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4"/>
    </row>
    <row r="17" spans="1:15" x14ac:dyDescent="0.2">
      <c r="A17" s="20" t="s">
        <v>31</v>
      </c>
      <c r="B17" s="7" t="s">
        <v>32</v>
      </c>
      <c r="C17" s="8"/>
      <c r="D17" s="9" t="s">
        <v>33</v>
      </c>
      <c r="E17" s="10" t="s">
        <v>22</v>
      </c>
      <c r="F17" s="10">
        <v>1</v>
      </c>
      <c r="G17" s="10"/>
      <c r="H17" s="10"/>
      <c r="I17" s="10"/>
      <c r="J17" s="10"/>
      <c r="K17" s="10"/>
      <c r="L17" s="10"/>
      <c r="M17" s="10"/>
      <c r="N17" s="11">
        <v>0</v>
      </c>
      <c r="O17" s="12">
        <f t="shared" ref="O17" si="4">N17*F17</f>
        <v>0</v>
      </c>
    </row>
    <row r="18" spans="1:15" ht="24" x14ac:dyDescent="0.2">
      <c r="A18" s="19"/>
      <c r="B18" s="18" t="s">
        <v>34</v>
      </c>
      <c r="C18" s="15"/>
      <c r="D18" s="9"/>
      <c r="E18" s="10"/>
      <c r="F18" s="10"/>
      <c r="G18" s="10"/>
      <c r="H18" s="10"/>
      <c r="I18" s="10"/>
      <c r="J18" s="10"/>
      <c r="K18" s="10"/>
      <c r="L18" s="10"/>
      <c r="M18" s="10"/>
      <c r="N18" s="11"/>
      <c r="O18" s="12"/>
    </row>
    <row r="19" spans="1:15" x14ac:dyDescent="0.2">
      <c r="A19" s="111"/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</row>
    <row r="20" spans="1:15" x14ac:dyDescent="0.2">
      <c r="A20" s="98" t="s">
        <v>35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</row>
    <row r="21" spans="1:15" x14ac:dyDescent="0.2">
      <c r="A21" s="99"/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</row>
    <row r="22" spans="1:15" x14ac:dyDescent="0.2">
      <c r="A22" s="20" t="s">
        <v>36</v>
      </c>
      <c r="B22" s="7" t="s">
        <v>37</v>
      </c>
      <c r="C22" s="8"/>
      <c r="D22" s="9" t="s">
        <v>38</v>
      </c>
      <c r="E22" s="10" t="s">
        <v>22</v>
      </c>
      <c r="F22" s="10">
        <v>1</v>
      </c>
      <c r="G22" s="10">
        <v>230</v>
      </c>
      <c r="H22" s="10">
        <v>0.5</v>
      </c>
      <c r="I22" s="10"/>
      <c r="J22" s="10"/>
      <c r="K22" s="10"/>
      <c r="L22" s="10"/>
      <c r="M22" s="10"/>
      <c r="N22" s="11">
        <v>0</v>
      </c>
      <c r="O22" s="12">
        <f t="shared" ref="O22" si="5">N22*F22</f>
        <v>0</v>
      </c>
    </row>
    <row r="23" spans="1:15" ht="60" x14ac:dyDescent="0.2">
      <c r="A23" s="19"/>
      <c r="B23" s="18" t="s">
        <v>39</v>
      </c>
      <c r="C23" s="15"/>
      <c r="D23" s="9"/>
      <c r="E23" s="10"/>
      <c r="F23" s="10"/>
      <c r="G23" s="10"/>
      <c r="H23" s="10"/>
      <c r="I23" s="10"/>
      <c r="J23" s="10"/>
      <c r="K23" s="10"/>
      <c r="L23" s="10"/>
      <c r="M23" s="10"/>
      <c r="N23" s="11"/>
      <c r="O23" s="12"/>
    </row>
    <row r="24" spans="1:15" x14ac:dyDescent="0.2">
      <c r="A24" s="100"/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</row>
    <row r="25" spans="1:15" x14ac:dyDescent="0.2">
      <c r="A25" s="98" t="s">
        <v>40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</row>
    <row r="26" spans="1:15" x14ac:dyDescent="0.2">
      <c r="A26" s="99"/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</row>
    <row r="27" spans="1:15" x14ac:dyDescent="0.2">
      <c r="A27" s="21">
        <v>101</v>
      </c>
      <c r="B27" s="7" t="s">
        <v>41</v>
      </c>
      <c r="C27" s="8"/>
      <c r="D27" s="9" t="s">
        <v>42</v>
      </c>
      <c r="E27" s="10" t="s">
        <v>22</v>
      </c>
      <c r="F27" s="10">
        <v>1</v>
      </c>
      <c r="G27" s="10"/>
      <c r="H27" s="10"/>
      <c r="I27" s="10"/>
      <c r="J27" s="10"/>
      <c r="K27" s="10"/>
      <c r="L27" s="10"/>
      <c r="M27" s="10"/>
      <c r="N27" s="11">
        <v>0</v>
      </c>
      <c r="O27" s="12">
        <f t="shared" ref="O27" si="6">N27*F27</f>
        <v>0</v>
      </c>
    </row>
    <row r="28" spans="1:15" ht="36" x14ac:dyDescent="0.2">
      <c r="A28" s="19"/>
      <c r="B28" s="18" t="s">
        <v>43</v>
      </c>
      <c r="C28" s="15"/>
      <c r="D28" s="9"/>
      <c r="E28" s="10"/>
      <c r="F28" s="10"/>
      <c r="G28" s="10"/>
      <c r="H28" s="10"/>
      <c r="I28" s="10"/>
      <c r="J28" s="10"/>
      <c r="K28" s="10"/>
      <c r="L28" s="10"/>
      <c r="M28" s="10"/>
      <c r="N28" s="11" t="s">
        <v>154</v>
      </c>
      <c r="O28" s="12"/>
    </row>
    <row r="29" spans="1:15" x14ac:dyDescent="0.2">
      <c r="A29" s="21">
        <v>102</v>
      </c>
      <c r="B29" s="22" t="s">
        <v>44</v>
      </c>
      <c r="C29" s="23"/>
      <c r="D29" s="24" t="s">
        <v>45</v>
      </c>
      <c r="E29" s="25" t="s">
        <v>22</v>
      </c>
      <c r="F29" s="26">
        <v>1</v>
      </c>
      <c r="G29" s="24"/>
      <c r="H29" s="24"/>
      <c r="I29" s="24"/>
      <c r="J29" s="24"/>
      <c r="K29" s="24"/>
      <c r="L29" s="24"/>
      <c r="M29" s="24"/>
      <c r="N29" s="17">
        <v>0</v>
      </c>
      <c r="O29" s="12">
        <f t="shared" ref="O29" si="7">N29*F29</f>
        <v>0</v>
      </c>
    </row>
    <row r="30" spans="1:15" ht="36" x14ac:dyDescent="0.2">
      <c r="A30" s="21"/>
      <c r="B30" s="18" t="s">
        <v>46</v>
      </c>
      <c r="C30" s="27"/>
      <c r="D30" s="24"/>
      <c r="E30" s="25"/>
      <c r="F30" s="26"/>
      <c r="G30" s="24"/>
      <c r="H30" s="24"/>
      <c r="I30" s="24"/>
      <c r="J30" s="24"/>
      <c r="K30" s="24"/>
      <c r="L30" s="24"/>
      <c r="M30" s="24"/>
      <c r="N30" s="17"/>
      <c r="O30" s="12"/>
    </row>
    <row r="31" spans="1:15" x14ac:dyDescent="0.2">
      <c r="A31" s="21">
        <v>103</v>
      </c>
      <c r="B31" s="22" t="s">
        <v>47</v>
      </c>
      <c r="C31" s="23"/>
      <c r="D31" s="24" t="s">
        <v>48</v>
      </c>
      <c r="E31" s="25" t="s">
        <v>22</v>
      </c>
      <c r="F31" s="26">
        <v>1</v>
      </c>
      <c r="G31" s="24"/>
      <c r="H31" s="24"/>
      <c r="I31" s="24"/>
      <c r="J31" s="24"/>
      <c r="K31" s="24"/>
      <c r="L31" s="24"/>
      <c r="M31" s="24"/>
      <c r="N31" s="17">
        <v>0</v>
      </c>
      <c r="O31" s="12">
        <f t="shared" ref="O31" si="8">N31*F31</f>
        <v>0</v>
      </c>
    </row>
    <row r="32" spans="1:15" ht="24" x14ac:dyDescent="0.2">
      <c r="A32" s="21"/>
      <c r="B32" s="18" t="s">
        <v>49</v>
      </c>
      <c r="C32" s="23"/>
      <c r="D32" s="24"/>
      <c r="E32" s="25"/>
      <c r="F32" s="26"/>
      <c r="G32" s="24"/>
      <c r="H32" s="24"/>
      <c r="I32" s="24"/>
      <c r="J32" s="24"/>
      <c r="K32" s="24"/>
      <c r="L32" s="24"/>
      <c r="M32" s="24"/>
      <c r="N32" s="17"/>
      <c r="O32" s="12"/>
    </row>
    <row r="33" spans="1:15" x14ac:dyDescent="0.2">
      <c r="A33" s="21">
        <v>104</v>
      </c>
      <c r="B33" s="22" t="s">
        <v>47</v>
      </c>
      <c r="C33" s="23"/>
      <c r="D33" s="24" t="s">
        <v>50</v>
      </c>
      <c r="E33" s="25" t="s">
        <v>22</v>
      </c>
      <c r="F33" s="26">
        <v>1</v>
      </c>
      <c r="G33" s="24"/>
      <c r="H33" s="24"/>
      <c r="I33" s="24"/>
      <c r="J33" s="24"/>
      <c r="K33" s="24"/>
      <c r="L33" s="24"/>
      <c r="M33" s="24"/>
      <c r="N33" s="17">
        <v>0</v>
      </c>
      <c r="O33" s="12">
        <f t="shared" ref="O33" si="9">N33*F33</f>
        <v>0</v>
      </c>
    </row>
    <row r="34" spans="1:15" ht="24" x14ac:dyDescent="0.2">
      <c r="A34" s="21"/>
      <c r="B34" s="18" t="s">
        <v>49</v>
      </c>
      <c r="C34" s="23"/>
      <c r="D34" s="24"/>
      <c r="E34" s="25"/>
      <c r="F34" s="26"/>
      <c r="G34" s="24"/>
      <c r="H34" s="24"/>
      <c r="I34" s="24"/>
      <c r="J34" s="24"/>
      <c r="K34" s="24"/>
      <c r="L34" s="24"/>
      <c r="M34" s="24"/>
      <c r="N34" s="17"/>
      <c r="O34" s="12"/>
    </row>
    <row r="35" spans="1:15" x14ac:dyDescent="0.2">
      <c r="A35" s="21">
        <v>105</v>
      </c>
      <c r="B35" s="22" t="s">
        <v>51</v>
      </c>
      <c r="C35" s="23"/>
      <c r="D35" s="24" t="s">
        <v>52</v>
      </c>
      <c r="E35" s="25" t="s">
        <v>22</v>
      </c>
      <c r="F35" s="26">
        <v>1</v>
      </c>
      <c r="G35" s="24">
        <v>230</v>
      </c>
      <c r="H35" s="24">
        <v>1.4</v>
      </c>
      <c r="I35" s="24"/>
      <c r="J35" s="24"/>
      <c r="K35" s="24"/>
      <c r="L35" s="24"/>
      <c r="M35" s="24"/>
      <c r="N35" s="17">
        <v>0</v>
      </c>
      <c r="O35" s="12">
        <f t="shared" ref="O35" si="10">N35*F35</f>
        <v>0</v>
      </c>
    </row>
    <row r="36" spans="1:15" ht="60" x14ac:dyDescent="0.2">
      <c r="A36" s="21"/>
      <c r="B36" s="28" t="s">
        <v>53</v>
      </c>
      <c r="C36" s="23"/>
      <c r="D36" s="24"/>
      <c r="E36" s="25"/>
      <c r="F36" s="26"/>
      <c r="G36" s="24"/>
      <c r="H36" s="24"/>
      <c r="I36" s="24"/>
      <c r="J36" s="24"/>
      <c r="K36" s="24"/>
      <c r="L36" s="24"/>
      <c r="M36" s="24"/>
      <c r="N36" s="17"/>
      <c r="O36" s="12"/>
    </row>
    <row r="37" spans="1:15" x14ac:dyDescent="0.2">
      <c r="A37" s="21">
        <v>106</v>
      </c>
      <c r="B37" s="7" t="s">
        <v>54</v>
      </c>
      <c r="C37" s="8"/>
      <c r="D37" s="9" t="s">
        <v>55</v>
      </c>
      <c r="E37" s="10" t="s">
        <v>22</v>
      </c>
      <c r="F37" s="10">
        <v>1</v>
      </c>
      <c r="G37" s="10"/>
      <c r="H37" s="10"/>
      <c r="I37" s="10"/>
      <c r="J37" s="10"/>
      <c r="K37" s="10" t="s">
        <v>56</v>
      </c>
      <c r="L37" s="10" t="s">
        <v>56</v>
      </c>
      <c r="M37" s="10" t="s">
        <v>56</v>
      </c>
      <c r="N37" s="11">
        <v>0</v>
      </c>
      <c r="O37" s="12">
        <f t="shared" ref="O37" si="11">N37*F37</f>
        <v>0</v>
      </c>
    </row>
    <row r="38" spans="1:15" ht="36" x14ac:dyDescent="0.2">
      <c r="A38" s="21"/>
      <c r="B38" s="29" t="s">
        <v>57</v>
      </c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7"/>
      <c r="O38" s="12"/>
    </row>
    <row r="39" spans="1:15" x14ac:dyDescent="0.2">
      <c r="A39" s="21">
        <v>107</v>
      </c>
      <c r="B39" s="22" t="s">
        <v>58</v>
      </c>
      <c r="C39" s="23"/>
      <c r="D39" s="24" t="s">
        <v>59</v>
      </c>
      <c r="E39" s="10" t="s">
        <v>22</v>
      </c>
      <c r="F39" s="10">
        <v>1</v>
      </c>
      <c r="G39" s="24"/>
      <c r="H39" s="24"/>
      <c r="I39" s="24"/>
      <c r="J39" s="24"/>
      <c r="K39" s="24"/>
      <c r="L39" s="24"/>
      <c r="M39" s="24"/>
      <c r="N39" s="11">
        <v>0</v>
      </c>
      <c r="O39" s="12">
        <f>N39*F39</f>
        <v>0</v>
      </c>
    </row>
    <row r="40" spans="1:15" ht="24" x14ac:dyDescent="0.2">
      <c r="A40" s="21"/>
      <c r="B40" s="28" t="s">
        <v>60</v>
      </c>
      <c r="C40" s="23"/>
      <c r="D40" s="24"/>
      <c r="E40" s="25"/>
      <c r="F40" s="26"/>
      <c r="G40" s="24"/>
      <c r="H40" s="24"/>
      <c r="I40" s="24"/>
      <c r="J40" s="24"/>
      <c r="K40" s="24"/>
      <c r="L40" s="24"/>
      <c r="M40" s="24"/>
      <c r="N40" s="17"/>
      <c r="O40" s="12"/>
    </row>
    <row r="41" spans="1:15" x14ac:dyDescent="0.2">
      <c r="A41" s="30">
        <v>108</v>
      </c>
      <c r="B41" s="31" t="s">
        <v>61</v>
      </c>
      <c r="C41" s="32" t="s">
        <v>62</v>
      </c>
      <c r="D41" s="33" t="s">
        <v>63</v>
      </c>
      <c r="E41" s="34" t="s">
        <v>22</v>
      </c>
      <c r="F41" s="34">
        <v>1</v>
      </c>
      <c r="G41" s="34"/>
      <c r="H41" s="34"/>
      <c r="I41" s="34"/>
      <c r="J41" s="34"/>
      <c r="K41" s="34"/>
      <c r="L41" s="34"/>
      <c r="M41" s="34" t="s">
        <v>56</v>
      </c>
      <c r="N41" s="35" t="s">
        <v>64</v>
      </c>
      <c r="O41" s="36" t="s">
        <v>64</v>
      </c>
    </row>
    <row r="42" spans="1:15" x14ac:dyDescent="0.2">
      <c r="A42" s="13"/>
      <c r="B42" s="18"/>
      <c r="C42" s="8"/>
      <c r="D42" s="9"/>
      <c r="E42" s="10"/>
      <c r="F42" s="10"/>
      <c r="G42" s="10"/>
      <c r="H42" s="10"/>
      <c r="I42" s="10"/>
      <c r="J42" s="10"/>
      <c r="K42" s="10"/>
      <c r="L42" s="10"/>
      <c r="M42" s="10"/>
      <c r="N42" s="11"/>
      <c r="O42" s="12"/>
    </row>
    <row r="43" spans="1:15" s="37" customFormat="1" x14ac:dyDescent="0.2">
      <c r="A43" s="100"/>
      <c r="B43" s="100"/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</row>
    <row r="44" spans="1:15" x14ac:dyDescent="0.2">
      <c r="A44" s="98" t="s">
        <v>65</v>
      </c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</row>
    <row r="45" spans="1:15" x14ac:dyDescent="0.2">
      <c r="A45" s="99"/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</row>
    <row r="46" spans="1:15" x14ac:dyDescent="0.2">
      <c r="A46" s="19">
        <v>151</v>
      </c>
      <c r="B46" s="7" t="s">
        <v>66</v>
      </c>
      <c r="C46" s="8"/>
      <c r="D46" s="9" t="s">
        <v>67</v>
      </c>
      <c r="E46" s="10" t="s">
        <v>22</v>
      </c>
      <c r="F46" s="10">
        <v>1</v>
      </c>
      <c r="G46" s="10"/>
      <c r="H46" s="10"/>
      <c r="I46" s="10"/>
      <c r="J46" s="10"/>
      <c r="K46" s="10" t="s">
        <v>56</v>
      </c>
      <c r="L46" s="10" t="s">
        <v>56</v>
      </c>
      <c r="M46" s="10" t="s">
        <v>56</v>
      </c>
      <c r="N46" s="11">
        <v>0</v>
      </c>
      <c r="O46" s="12">
        <f t="shared" ref="O46" si="12">N46*F46</f>
        <v>0</v>
      </c>
    </row>
    <row r="47" spans="1:15" ht="36" x14ac:dyDescent="0.2">
      <c r="A47" s="13"/>
      <c r="B47" s="18" t="s">
        <v>68</v>
      </c>
      <c r="C47" s="8"/>
      <c r="D47" s="9"/>
      <c r="E47" s="10"/>
      <c r="F47" s="10"/>
      <c r="G47" s="10"/>
      <c r="H47" s="10"/>
      <c r="I47" s="10"/>
      <c r="J47" s="10"/>
      <c r="K47" s="10"/>
      <c r="L47" s="10"/>
      <c r="M47" s="10"/>
      <c r="N47" s="11"/>
      <c r="O47" s="12"/>
    </row>
    <row r="48" spans="1:15" ht="15" customHeight="1" x14ac:dyDescent="0.2">
      <c r="A48" s="38" t="s">
        <v>69</v>
      </c>
      <c r="B48" s="18" t="s">
        <v>70</v>
      </c>
      <c r="C48" s="15"/>
      <c r="D48" s="16" t="s">
        <v>71</v>
      </c>
      <c r="E48" s="12" t="s">
        <v>22</v>
      </c>
      <c r="F48" s="39">
        <v>1</v>
      </c>
      <c r="G48" s="16"/>
      <c r="H48" s="16"/>
      <c r="I48" s="40"/>
      <c r="J48" s="40"/>
      <c r="K48" s="40"/>
      <c r="L48" s="40"/>
      <c r="M48" s="40"/>
      <c r="N48" s="17">
        <v>0</v>
      </c>
      <c r="O48" s="12">
        <f t="shared" ref="O48" si="13">N48*F48</f>
        <v>0</v>
      </c>
    </row>
    <row r="49" spans="1:15" ht="48" x14ac:dyDescent="0.2">
      <c r="A49" s="13"/>
      <c r="B49" s="41" t="s">
        <v>72</v>
      </c>
      <c r="C49" s="42"/>
      <c r="D49" s="16"/>
      <c r="E49" s="12"/>
      <c r="F49" s="39"/>
      <c r="G49" s="16"/>
      <c r="H49" s="16"/>
      <c r="I49" s="40"/>
      <c r="J49" s="40"/>
      <c r="K49" s="40"/>
      <c r="L49" s="40"/>
      <c r="M49" s="40"/>
      <c r="N49" s="17"/>
      <c r="O49" s="43"/>
    </row>
    <row r="50" spans="1:15" ht="15" customHeight="1" x14ac:dyDescent="0.2">
      <c r="A50" s="38">
        <v>152</v>
      </c>
      <c r="B50" s="7" t="s">
        <v>32</v>
      </c>
      <c r="C50" s="8"/>
      <c r="D50" s="9" t="s">
        <v>73</v>
      </c>
      <c r="E50" s="10" t="s">
        <v>22</v>
      </c>
      <c r="F50" s="10">
        <v>2</v>
      </c>
      <c r="G50" s="10"/>
      <c r="H50" s="10"/>
      <c r="I50" s="10"/>
      <c r="J50" s="10"/>
      <c r="K50" s="10"/>
      <c r="L50" s="10"/>
      <c r="M50" s="10"/>
      <c r="N50" s="11">
        <v>0</v>
      </c>
      <c r="O50" s="12">
        <f t="shared" ref="O50" si="14">N50*F50</f>
        <v>0</v>
      </c>
    </row>
    <row r="51" spans="1:15" ht="24" x14ac:dyDescent="0.2">
      <c r="A51" s="19"/>
      <c r="B51" s="18" t="s">
        <v>34</v>
      </c>
      <c r="C51" s="15"/>
      <c r="D51" s="9"/>
      <c r="E51" s="10"/>
      <c r="F51" s="10"/>
      <c r="G51" s="10"/>
      <c r="H51" s="10"/>
      <c r="I51" s="10"/>
      <c r="J51" s="10"/>
      <c r="K51" s="10"/>
      <c r="L51" s="10"/>
      <c r="M51" s="10"/>
      <c r="N51" s="11"/>
      <c r="O51" s="12"/>
    </row>
    <row r="52" spans="1:15" x14ac:dyDescent="0.2">
      <c r="A52" s="30">
        <v>153</v>
      </c>
      <c r="B52" s="31" t="s">
        <v>61</v>
      </c>
      <c r="C52" s="32" t="s">
        <v>62</v>
      </c>
      <c r="D52" s="33" t="s">
        <v>63</v>
      </c>
      <c r="E52" s="34" t="s">
        <v>22</v>
      </c>
      <c r="F52" s="34">
        <v>1</v>
      </c>
      <c r="G52" s="34"/>
      <c r="H52" s="34"/>
      <c r="I52" s="34"/>
      <c r="J52" s="34"/>
      <c r="K52" s="34"/>
      <c r="L52" s="34"/>
      <c r="M52" s="34" t="s">
        <v>56</v>
      </c>
      <c r="N52" s="35" t="s">
        <v>64</v>
      </c>
      <c r="O52" s="36" t="s">
        <v>64</v>
      </c>
    </row>
    <row r="53" spans="1:15" x14ac:dyDescent="0.2">
      <c r="A53" s="13"/>
      <c r="B53" s="18"/>
      <c r="C53" s="8"/>
      <c r="D53" s="9"/>
      <c r="E53" s="10"/>
      <c r="F53" s="10"/>
      <c r="G53" s="10"/>
      <c r="H53" s="10"/>
      <c r="I53" s="10"/>
      <c r="J53" s="10"/>
      <c r="K53" s="10"/>
      <c r="L53" s="10"/>
      <c r="M53" s="10"/>
      <c r="N53" s="11"/>
      <c r="O53" s="12"/>
    </row>
    <row r="54" spans="1:15" x14ac:dyDescent="0.2">
      <c r="A54" s="100"/>
      <c r="B54" s="100"/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</row>
    <row r="55" spans="1:15" x14ac:dyDescent="0.2">
      <c r="A55" s="98" t="s">
        <v>74</v>
      </c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</row>
    <row r="56" spans="1:15" x14ac:dyDescent="0.2">
      <c r="A56" s="99"/>
      <c r="B56" s="99"/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</row>
    <row r="57" spans="1:15" ht="24" x14ac:dyDescent="0.2">
      <c r="A57" s="44">
        <v>201</v>
      </c>
      <c r="B57" s="7" t="s">
        <v>75</v>
      </c>
      <c r="C57" s="45"/>
      <c r="D57" s="9" t="s">
        <v>76</v>
      </c>
      <c r="E57" s="46" t="s">
        <v>22</v>
      </c>
      <c r="F57" s="46">
        <v>1</v>
      </c>
      <c r="G57" s="10"/>
      <c r="H57" s="10"/>
      <c r="I57" s="10"/>
      <c r="J57" s="10"/>
      <c r="K57" s="46" t="s">
        <v>56</v>
      </c>
      <c r="L57" s="46" t="s">
        <v>56</v>
      </c>
      <c r="M57" s="46" t="s">
        <v>56</v>
      </c>
      <c r="N57" s="11">
        <v>0</v>
      </c>
      <c r="O57" s="12">
        <f t="shared" ref="O57" si="15">N57*F57</f>
        <v>0</v>
      </c>
    </row>
    <row r="58" spans="1:15" ht="48" x14ac:dyDescent="0.2">
      <c r="A58" s="19"/>
      <c r="B58" s="18" t="s">
        <v>77</v>
      </c>
      <c r="C58" s="47"/>
      <c r="D58" s="9"/>
      <c r="E58" s="46"/>
      <c r="F58" s="46"/>
      <c r="G58" s="10"/>
      <c r="H58" s="10"/>
      <c r="I58" s="10"/>
      <c r="J58" s="10"/>
      <c r="K58" s="46"/>
      <c r="L58" s="46"/>
      <c r="M58" s="46"/>
      <c r="N58" s="11"/>
      <c r="O58" s="12"/>
    </row>
    <row r="59" spans="1:15" x14ac:dyDescent="0.2">
      <c r="A59" s="38" t="s">
        <v>78</v>
      </c>
      <c r="B59" s="18" t="s">
        <v>70</v>
      </c>
      <c r="C59" s="15"/>
      <c r="D59" s="16" t="s">
        <v>71</v>
      </c>
      <c r="E59" s="12" t="s">
        <v>22</v>
      </c>
      <c r="F59" s="39">
        <v>1</v>
      </c>
      <c r="G59" s="16"/>
      <c r="H59" s="16"/>
      <c r="I59" s="40"/>
      <c r="J59" s="40"/>
      <c r="K59" s="40"/>
      <c r="L59" s="40"/>
      <c r="M59" s="40"/>
      <c r="N59" s="17">
        <v>0</v>
      </c>
      <c r="O59" s="12">
        <f t="shared" ref="O59" si="16">N59*F59</f>
        <v>0</v>
      </c>
    </row>
    <row r="60" spans="1:15" ht="48" x14ac:dyDescent="0.2">
      <c r="A60" s="13"/>
      <c r="B60" s="41" t="s">
        <v>72</v>
      </c>
      <c r="C60" s="42"/>
      <c r="D60" s="16"/>
      <c r="E60" s="12"/>
      <c r="F60" s="39"/>
      <c r="G60" s="16"/>
      <c r="H60" s="16"/>
      <c r="I60" s="40"/>
      <c r="J60" s="40"/>
      <c r="K60" s="40"/>
      <c r="L60" s="40"/>
      <c r="M60" s="40"/>
      <c r="N60" s="17"/>
      <c r="O60" s="43"/>
    </row>
    <row r="61" spans="1:15" s="48" customFormat="1" x14ac:dyDescent="0.2">
      <c r="A61" s="21">
        <v>202</v>
      </c>
      <c r="B61" s="22" t="s">
        <v>47</v>
      </c>
      <c r="C61" s="23"/>
      <c r="D61" s="24" t="s">
        <v>79</v>
      </c>
      <c r="E61" s="25" t="s">
        <v>22</v>
      </c>
      <c r="F61" s="26">
        <v>1</v>
      </c>
      <c r="G61" s="24"/>
      <c r="H61" s="24"/>
      <c r="I61" s="24"/>
      <c r="J61" s="24"/>
      <c r="K61" s="24"/>
      <c r="L61" s="24"/>
      <c r="M61" s="24"/>
      <c r="N61" s="17">
        <v>0</v>
      </c>
      <c r="O61" s="12">
        <f t="shared" ref="O61" si="17">N61*F61</f>
        <v>0</v>
      </c>
    </row>
    <row r="62" spans="1:15" ht="24" x14ac:dyDescent="0.2">
      <c r="A62" s="21"/>
      <c r="B62" s="18" t="s">
        <v>49</v>
      </c>
      <c r="C62" s="23"/>
      <c r="D62" s="24"/>
      <c r="E62" s="25"/>
      <c r="F62" s="26"/>
      <c r="G62" s="24"/>
      <c r="H62" s="24"/>
      <c r="I62" s="24"/>
      <c r="J62" s="24"/>
      <c r="K62" s="24"/>
      <c r="L62" s="24"/>
      <c r="M62" s="24"/>
      <c r="N62" s="17"/>
      <c r="O62" s="12"/>
    </row>
    <row r="63" spans="1:15" x14ac:dyDescent="0.2">
      <c r="A63" s="21">
        <v>203</v>
      </c>
      <c r="B63" s="22" t="s">
        <v>80</v>
      </c>
      <c r="C63" s="23"/>
      <c r="D63" s="24" t="s">
        <v>81</v>
      </c>
      <c r="E63" s="25" t="s">
        <v>22</v>
      </c>
      <c r="F63" s="26">
        <v>1</v>
      </c>
      <c r="G63" s="24">
        <v>400</v>
      </c>
      <c r="H63" s="24">
        <v>0.75</v>
      </c>
      <c r="I63" s="24"/>
      <c r="J63" s="24"/>
      <c r="K63" s="24"/>
      <c r="L63" s="24"/>
      <c r="M63" s="24"/>
      <c r="N63" s="17">
        <v>0</v>
      </c>
      <c r="O63" s="12">
        <f t="shared" ref="O63" si="18">N63*F63</f>
        <v>0</v>
      </c>
    </row>
    <row r="64" spans="1:15" ht="48" x14ac:dyDescent="0.2">
      <c r="A64" s="21"/>
      <c r="B64" s="7" t="s">
        <v>82</v>
      </c>
      <c r="C64" s="23"/>
      <c r="D64" s="24"/>
      <c r="E64" s="25"/>
      <c r="F64" s="26"/>
      <c r="G64" s="24"/>
      <c r="H64" s="24"/>
      <c r="I64" s="24"/>
      <c r="J64" s="24"/>
      <c r="K64" s="24"/>
      <c r="L64" s="24"/>
      <c r="M64" s="24"/>
      <c r="N64" s="17"/>
      <c r="O64" s="12"/>
    </row>
    <row r="65" spans="1:15" x14ac:dyDescent="0.2">
      <c r="A65" s="30">
        <v>204</v>
      </c>
      <c r="B65" s="31" t="s">
        <v>83</v>
      </c>
      <c r="C65" s="32" t="s">
        <v>62</v>
      </c>
      <c r="D65" s="33" t="s">
        <v>84</v>
      </c>
      <c r="E65" s="34" t="s">
        <v>22</v>
      </c>
      <c r="F65" s="34">
        <v>1</v>
      </c>
      <c r="G65" s="34"/>
      <c r="H65" s="34"/>
      <c r="I65" s="34"/>
      <c r="J65" s="34"/>
      <c r="K65" s="34"/>
      <c r="L65" s="34"/>
      <c r="M65" s="34" t="s">
        <v>56</v>
      </c>
      <c r="N65" s="35" t="s">
        <v>64</v>
      </c>
      <c r="O65" s="36" t="s">
        <v>64</v>
      </c>
    </row>
    <row r="66" spans="1:15" x14ac:dyDescent="0.2">
      <c r="A66" s="13"/>
      <c r="B66" s="18"/>
      <c r="C66" s="8"/>
      <c r="D66" s="9"/>
      <c r="E66" s="10"/>
      <c r="F66" s="10"/>
      <c r="G66" s="10"/>
      <c r="H66" s="10"/>
      <c r="I66" s="10"/>
      <c r="J66" s="10"/>
      <c r="K66" s="10"/>
      <c r="L66" s="10"/>
      <c r="M66" s="10"/>
      <c r="N66" s="11"/>
      <c r="O66" s="12"/>
    </row>
    <row r="67" spans="1:15" x14ac:dyDescent="0.2">
      <c r="A67" s="30">
        <v>205</v>
      </c>
      <c r="B67" s="31" t="s">
        <v>61</v>
      </c>
      <c r="C67" s="32" t="s">
        <v>62</v>
      </c>
      <c r="D67" s="33" t="s">
        <v>63</v>
      </c>
      <c r="E67" s="34" t="s">
        <v>22</v>
      </c>
      <c r="F67" s="34">
        <v>1</v>
      </c>
      <c r="G67" s="34"/>
      <c r="H67" s="34"/>
      <c r="I67" s="34"/>
      <c r="J67" s="34"/>
      <c r="K67" s="34"/>
      <c r="L67" s="34"/>
      <c r="M67" s="34" t="s">
        <v>56</v>
      </c>
      <c r="N67" s="35" t="s">
        <v>64</v>
      </c>
      <c r="O67" s="36" t="s">
        <v>64</v>
      </c>
    </row>
    <row r="68" spans="1:15" x14ac:dyDescent="0.2">
      <c r="A68" s="30"/>
      <c r="B68" s="31"/>
      <c r="C68" s="32"/>
      <c r="D68" s="33"/>
      <c r="E68" s="34"/>
      <c r="F68" s="34"/>
      <c r="G68" s="34"/>
      <c r="H68" s="34"/>
      <c r="I68" s="34"/>
      <c r="J68" s="34"/>
      <c r="K68" s="34"/>
      <c r="L68" s="34"/>
      <c r="M68" s="34"/>
      <c r="N68" s="35"/>
      <c r="O68" s="36"/>
    </row>
    <row r="69" spans="1:15" x14ac:dyDescent="0.2">
      <c r="A69" s="21">
        <v>206</v>
      </c>
      <c r="B69" s="7" t="s">
        <v>54</v>
      </c>
      <c r="C69" s="8"/>
      <c r="D69" s="9" t="s">
        <v>55</v>
      </c>
      <c r="E69" s="10" t="s">
        <v>22</v>
      </c>
      <c r="F69" s="10">
        <v>1</v>
      </c>
      <c r="G69" s="10"/>
      <c r="H69" s="10"/>
      <c r="I69" s="10"/>
      <c r="J69" s="10"/>
      <c r="K69" s="10" t="s">
        <v>56</v>
      </c>
      <c r="L69" s="10" t="s">
        <v>56</v>
      </c>
      <c r="M69" s="10" t="s">
        <v>56</v>
      </c>
      <c r="N69" s="11">
        <v>0</v>
      </c>
      <c r="O69" s="12">
        <f t="shared" ref="O69:O71" si="19">N69*F69</f>
        <v>0</v>
      </c>
    </row>
    <row r="70" spans="1:15" ht="36" x14ac:dyDescent="0.2">
      <c r="A70" s="21"/>
      <c r="B70" s="29" t="s">
        <v>57</v>
      </c>
      <c r="C70" s="15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7"/>
      <c r="O70" s="12"/>
    </row>
    <row r="71" spans="1:15" x14ac:dyDescent="0.2">
      <c r="A71" s="21">
        <v>207</v>
      </c>
      <c r="B71" s="22" t="s">
        <v>58</v>
      </c>
      <c r="C71" s="23"/>
      <c r="D71" s="24" t="s">
        <v>59</v>
      </c>
      <c r="E71" s="10" t="s">
        <v>22</v>
      </c>
      <c r="F71" s="10">
        <v>1</v>
      </c>
      <c r="G71" s="24"/>
      <c r="H71" s="24"/>
      <c r="I71" s="24"/>
      <c r="J71" s="24"/>
      <c r="K71" s="24"/>
      <c r="L71" s="24"/>
      <c r="M71" s="24"/>
      <c r="N71" s="11">
        <v>0</v>
      </c>
      <c r="O71" s="12">
        <f t="shared" si="19"/>
        <v>0</v>
      </c>
    </row>
    <row r="72" spans="1:15" ht="24" x14ac:dyDescent="0.2">
      <c r="A72" s="21"/>
      <c r="B72" s="28" t="s">
        <v>60</v>
      </c>
      <c r="C72" s="23"/>
      <c r="D72" s="24"/>
      <c r="E72" s="25"/>
      <c r="F72" s="26"/>
      <c r="G72" s="24"/>
      <c r="H72" s="24"/>
      <c r="I72" s="24"/>
      <c r="J72" s="24"/>
      <c r="K72" s="24"/>
      <c r="L72" s="24"/>
      <c r="M72" s="24"/>
      <c r="N72" s="17"/>
      <c r="O72" s="12"/>
    </row>
    <row r="73" spans="1:15" x14ac:dyDescent="0.2">
      <c r="A73" s="21">
        <v>208</v>
      </c>
      <c r="B73" s="22" t="s">
        <v>85</v>
      </c>
      <c r="C73" s="23"/>
      <c r="D73" s="24" t="s">
        <v>86</v>
      </c>
      <c r="E73" s="10" t="s">
        <v>22</v>
      </c>
      <c r="F73" s="10">
        <v>1</v>
      </c>
      <c r="G73" s="24">
        <v>230</v>
      </c>
      <c r="H73" s="24">
        <v>0.74</v>
      </c>
      <c r="I73" s="24"/>
      <c r="J73" s="24"/>
      <c r="K73" s="24"/>
      <c r="L73" s="24"/>
      <c r="M73" s="24" t="s">
        <v>56</v>
      </c>
      <c r="N73" s="11">
        <v>0</v>
      </c>
      <c r="O73" s="12">
        <f t="shared" ref="O73" si="20">N73*F73</f>
        <v>0</v>
      </c>
    </row>
    <row r="74" spans="1:15" ht="72" x14ac:dyDescent="0.2">
      <c r="A74" s="21"/>
      <c r="B74" s="14" t="s">
        <v>87</v>
      </c>
      <c r="C74" s="23"/>
      <c r="D74" s="24"/>
      <c r="E74" s="25"/>
      <c r="F74" s="26"/>
      <c r="G74" s="24"/>
      <c r="H74" s="24"/>
      <c r="I74" s="24"/>
      <c r="J74" s="24"/>
      <c r="K74" s="24"/>
      <c r="L74" s="24"/>
      <c r="M74" s="24"/>
      <c r="N74" s="17"/>
      <c r="O74" s="12"/>
    </row>
    <row r="75" spans="1:15" x14ac:dyDescent="0.2">
      <c r="A75" s="100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</row>
    <row r="76" spans="1:15" x14ac:dyDescent="0.2">
      <c r="A76" s="98" t="s">
        <v>88</v>
      </c>
      <c r="B76" s="98"/>
      <c r="C76" s="98"/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98"/>
    </row>
    <row r="77" spans="1:15" x14ac:dyDescent="0.2">
      <c r="A77" s="99"/>
      <c r="B77" s="99"/>
      <c r="C77" s="99"/>
      <c r="D77" s="99"/>
      <c r="E77" s="99"/>
      <c r="F77" s="99"/>
      <c r="G77" s="99"/>
      <c r="H77" s="99"/>
      <c r="I77" s="99"/>
      <c r="J77" s="99"/>
      <c r="K77" s="99"/>
      <c r="L77" s="99"/>
      <c r="M77" s="99"/>
      <c r="N77" s="99"/>
      <c r="O77" s="99"/>
    </row>
    <row r="78" spans="1:15" x14ac:dyDescent="0.2">
      <c r="A78" s="38">
        <v>251</v>
      </c>
      <c r="B78" s="7" t="s">
        <v>32</v>
      </c>
      <c r="C78" s="8"/>
      <c r="D78" s="9" t="s">
        <v>89</v>
      </c>
      <c r="E78" s="10" t="s">
        <v>22</v>
      </c>
      <c r="F78" s="10">
        <v>2</v>
      </c>
      <c r="G78" s="10"/>
      <c r="H78" s="10"/>
      <c r="I78" s="10"/>
      <c r="J78" s="10"/>
      <c r="K78" s="10"/>
      <c r="L78" s="10"/>
      <c r="M78" s="10"/>
      <c r="N78" s="11">
        <v>0</v>
      </c>
      <c r="O78" s="12">
        <f t="shared" ref="O78" si="21">N78*F78</f>
        <v>0</v>
      </c>
    </row>
    <row r="79" spans="1:15" ht="24" x14ac:dyDescent="0.2">
      <c r="A79" s="19"/>
      <c r="B79" s="18" t="s">
        <v>34</v>
      </c>
      <c r="C79" s="15"/>
      <c r="D79" s="9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2"/>
    </row>
    <row r="80" spans="1:15" x14ac:dyDescent="0.2">
      <c r="A80" s="38">
        <v>252</v>
      </c>
      <c r="B80" s="7" t="s">
        <v>32</v>
      </c>
      <c r="C80" s="8"/>
      <c r="D80" s="9" t="s">
        <v>73</v>
      </c>
      <c r="E80" s="10" t="s">
        <v>22</v>
      </c>
      <c r="F80" s="10">
        <v>1</v>
      </c>
      <c r="G80" s="10"/>
      <c r="H80" s="10"/>
      <c r="I80" s="10"/>
      <c r="J80" s="10"/>
      <c r="K80" s="10"/>
      <c r="L80" s="10"/>
      <c r="M80" s="10"/>
      <c r="N80" s="11">
        <v>0</v>
      </c>
      <c r="O80" s="12">
        <f t="shared" ref="O80" si="22">N80*F80</f>
        <v>0</v>
      </c>
    </row>
    <row r="81" spans="1:15" ht="24" x14ac:dyDescent="0.2">
      <c r="A81" s="19"/>
      <c r="B81" s="18" t="s">
        <v>34</v>
      </c>
      <c r="C81" s="15"/>
      <c r="D81" s="9"/>
      <c r="E81" s="10"/>
      <c r="F81" s="10"/>
      <c r="G81" s="10"/>
      <c r="H81" s="10"/>
      <c r="I81" s="10"/>
      <c r="J81" s="10"/>
      <c r="K81" s="10"/>
      <c r="L81" s="10"/>
      <c r="M81" s="10"/>
      <c r="N81" s="11"/>
      <c r="O81" s="12"/>
    </row>
    <row r="82" spans="1:15" ht="15" customHeight="1" x14ac:dyDescent="0.2">
      <c r="A82" s="100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</row>
    <row r="83" spans="1:15" x14ac:dyDescent="0.2">
      <c r="A83" s="98" t="s">
        <v>90</v>
      </c>
      <c r="B83" s="98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98"/>
      <c r="N83" s="98"/>
      <c r="O83" s="98"/>
    </row>
    <row r="84" spans="1:15" x14ac:dyDescent="0.2">
      <c r="A84" s="99">
        <v>0</v>
      </c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</row>
    <row r="85" spans="1:15" x14ac:dyDescent="0.2">
      <c r="A85" s="21">
        <v>271</v>
      </c>
      <c r="B85" s="22" t="s">
        <v>85</v>
      </c>
      <c r="C85" s="23"/>
      <c r="D85" s="24" t="s">
        <v>91</v>
      </c>
      <c r="E85" s="10" t="s">
        <v>22</v>
      </c>
      <c r="F85" s="10">
        <v>1</v>
      </c>
      <c r="G85" s="24">
        <v>230</v>
      </c>
      <c r="H85" s="24">
        <v>0.74</v>
      </c>
      <c r="I85" s="24"/>
      <c r="J85" s="24"/>
      <c r="K85" s="24"/>
      <c r="L85" s="24"/>
      <c r="M85" s="24" t="s">
        <v>56</v>
      </c>
      <c r="N85" s="11">
        <v>0</v>
      </c>
      <c r="O85" s="12">
        <f t="shared" ref="O85" si="23">N85*F85</f>
        <v>0</v>
      </c>
    </row>
    <row r="86" spans="1:15" ht="72" x14ac:dyDescent="0.2">
      <c r="A86" s="21"/>
      <c r="B86" s="14" t="s">
        <v>87</v>
      </c>
      <c r="C86" s="23"/>
      <c r="D86" s="24"/>
      <c r="E86" s="25"/>
      <c r="F86" s="26"/>
      <c r="G86" s="24"/>
      <c r="H86" s="24"/>
      <c r="I86" s="24"/>
      <c r="J86" s="24"/>
      <c r="K86" s="24"/>
      <c r="L86" s="24"/>
      <c r="M86" s="24"/>
      <c r="N86" s="17"/>
      <c r="O86" s="12"/>
    </row>
    <row r="87" spans="1:15" x14ac:dyDescent="0.2">
      <c r="A87" s="38">
        <v>272</v>
      </c>
      <c r="B87" s="7" t="s">
        <v>32</v>
      </c>
      <c r="C87" s="8"/>
      <c r="D87" s="9" t="s">
        <v>92</v>
      </c>
      <c r="E87" s="10" t="s">
        <v>22</v>
      </c>
      <c r="F87" s="10">
        <v>4</v>
      </c>
      <c r="G87" s="10"/>
      <c r="H87" s="10"/>
      <c r="I87" s="10"/>
      <c r="J87" s="10"/>
      <c r="K87" s="10"/>
      <c r="L87" s="10"/>
      <c r="M87" s="10"/>
      <c r="N87" s="11">
        <v>0</v>
      </c>
      <c r="O87" s="12">
        <f t="shared" ref="O87" si="24">N87*F87</f>
        <v>0</v>
      </c>
    </row>
    <row r="88" spans="1:15" ht="25.5" customHeight="1" x14ac:dyDescent="0.2">
      <c r="A88" s="19"/>
      <c r="B88" s="18" t="s">
        <v>34</v>
      </c>
      <c r="C88" s="15"/>
      <c r="D88" s="9"/>
      <c r="E88" s="10"/>
      <c r="F88" s="10"/>
      <c r="G88" s="10"/>
      <c r="H88" s="10"/>
      <c r="I88" s="10"/>
      <c r="J88" s="10"/>
      <c r="K88" s="10"/>
      <c r="L88" s="10"/>
      <c r="M88" s="10"/>
      <c r="N88" s="11"/>
      <c r="O88" s="12"/>
    </row>
    <row r="89" spans="1:15" x14ac:dyDescent="0.2">
      <c r="A89" s="38">
        <v>273</v>
      </c>
      <c r="B89" s="7" t="s">
        <v>32</v>
      </c>
      <c r="C89" s="8"/>
      <c r="D89" s="9" t="s">
        <v>93</v>
      </c>
      <c r="E89" s="10" t="s">
        <v>22</v>
      </c>
      <c r="F89" s="10">
        <v>1</v>
      </c>
      <c r="G89" s="10"/>
      <c r="H89" s="10"/>
      <c r="I89" s="10"/>
      <c r="J89" s="10"/>
      <c r="K89" s="10"/>
      <c r="L89" s="10"/>
      <c r="M89" s="10"/>
      <c r="N89" s="11">
        <v>0</v>
      </c>
      <c r="O89" s="12">
        <f t="shared" ref="O89" si="25">N89*F89</f>
        <v>0</v>
      </c>
    </row>
    <row r="90" spans="1:15" ht="24" x14ac:dyDescent="0.2">
      <c r="A90" s="19"/>
      <c r="B90" s="18" t="s">
        <v>34</v>
      </c>
      <c r="C90" s="8"/>
      <c r="D90" s="9"/>
      <c r="E90" s="10"/>
      <c r="F90" s="10"/>
      <c r="G90" s="10"/>
      <c r="H90" s="10"/>
      <c r="I90" s="10"/>
      <c r="J90" s="10"/>
      <c r="K90" s="10"/>
      <c r="L90" s="10"/>
      <c r="M90" s="10"/>
      <c r="N90" s="11"/>
      <c r="O90" s="12"/>
    </row>
    <row r="91" spans="1:15" x14ac:dyDescent="0.2">
      <c r="A91" s="100"/>
      <c r="B91" s="100"/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0"/>
    </row>
    <row r="92" spans="1:15" x14ac:dyDescent="0.2">
      <c r="A92" s="98" t="s">
        <v>94</v>
      </c>
      <c r="B92" s="98"/>
      <c r="C92" s="98"/>
      <c r="D92" s="98"/>
      <c r="E92" s="98"/>
      <c r="F92" s="98"/>
      <c r="G92" s="98"/>
      <c r="H92" s="98"/>
      <c r="I92" s="98"/>
      <c r="J92" s="98"/>
      <c r="K92" s="98"/>
      <c r="L92" s="98"/>
      <c r="M92" s="98"/>
      <c r="N92" s="98"/>
      <c r="O92" s="98"/>
    </row>
    <row r="93" spans="1:15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  <c r="L93" s="99"/>
      <c r="M93" s="99"/>
      <c r="N93" s="99"/>
      <c r="O93" s="99"/>
    </row>
    <row r="94" spans="1:15" x14ac:dyDescent="0.2">
      <c r="A94" s="19">
        <v>301</v>
      </c>
      <c r="B94" s="7" t="s">
        <v>95</v>
      </c>
      <c r="C94" s="8"/>
      <c r="D94" s="9" t="s">
        <v>96</v>
      </c>
      <c r="E94" s="10" t="s">
        <v>22</v>
      </c>
      <c r="F94" s="10">
        <v>1</v>
      </c>
      <c r="G94" s="10"/>
      <c r="H94" s="10"/>
      <c r="I94" s="10"/>
      <c r="J94" s="10"/>
      <c r="K94" s="10"/>
      <c r="L94" s="10"/>
      <c r="M94" s="10"/>
      <c r="N94" s="11">
        <v>0</v>
      </c>
      <c r="O94" s="12">
        <f t="shared" ref="O94" si="26">N94*F94</f>
        <v>0</v>
      </c>
    </row>
    <row r="95" spans="1:15" ht="36" x14ac:dyDescent="0.2">
      <c r="A95" s="13"/>
      <c r="B95" s="18" t="s">
        <v>97</v>
      </c>
      <c r="C95" s="15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7"/>
      <c r="O95" s="12"/>
    </row>
    <row r="96" spans="1:15" x14ac:dyDescent="0.2">
      <c r="A96" s="38" t="s">
        <v>98</v>
      </c>
      <c r="B96" s="18" t="s">
        <v>70</v>
      </c>
      <c r="C96" s="15"/>
      <c r="D96" s="16" t="s">
        <v>71</v>
      </c>
      <c r="E96" s="12" t="s">
        <v>22</v>
      </c>
      <c r="F96" s="39">
        <v>1</v>
      </c>
      <c r="G96" s="16"/>
      <c r="H96" s="16"/>
      <c r="I96" s="40"/>
      <c r="J96" s="40"/>
      <c r="K96" s="40"/>
      <c r="L96" s="40"/>
      <c r="M96" s="40"/>
      <c r="N96" s="17">
        <v>0</v>
      </c>
      <c r="O96" s="12">
        <f t="shared" ref="O96" si="27">N96*F96</f>
        <v>0</v>
      </c>
    </row>
    <row r="97" spans="1:15" ht="48" x14ac:dyDescent="0.2">
      <c r="A97" s="13"/>
      <c r="B97" s="41" t="s">
        <v>72</v>
      </c>
      <c r="C97" s="42"/>
      <c r="D97" s="16"/>
      <c r="E97" s="12"/>
      <c r="F97" s="39"/>
      <c r="G97" s="16"/>
      <c r="H97" s="16"/>
      <c r="I97" s="40"/>
      <c r="J97" s="40"/>
      <c r="K97" s="40"/>
      <c r="L97" s="40"/>
      <c r="M97" s="40"/>
      <c r="N97" s="17"/>
      <c r="O97" s="43"/>
    </row>
    <row r="98" spans="1:15" x14ac:dyDescent="0.2">
      <c r="A98" s="38">
        <v>302</v>
      </c>
      <c r="B98" s="22" t="s">
        <v>47</v>
      </c>
      <c r="C98" s="23"/>
      <c r="D98" s="24" t="s">
        <v>99</v>
      </c>
      <c r="E98" s="25" t="s">
        <v>22</v>
      </c>
      <c r="F98" s="26">
        <v>1</v>
      </c>
      <c r="G98" s="34"/>
      <c r="H98" s="34"/>
      <c r="I98" s="34"/>
      <c r="J98" s="34"/>
      <c r="K98" s="34"/>
      <c r="L98" s="34"/>
      <c r="M98" s="34"/>
      <c r="N98" s="11">
        <v>0</v>
      </c>
      <c r="O98" s="12">
        <f t="shared" ref="O98" si="28">N98*F98</f>
        <v>0</v>
      </c>
    </row>
    <row r="99" spans="1:15" ht="24" x14ac:dyDescent="0.2">
      <c r="A99" s="13"/>
      <c r="B99" s="18" t="s">
        <v>100</v>
      </c>
      <c r="C99" s="23"/>
      <c r="D99" s="24"/>
      <c r="E99" s="25"/>
      <c r="F99" s="26"/>
      <c r="G99" s="10"/>
      <c r="H99" s="10"/>
      <c r="I99" s="10"/>
      <c r="J99" s="10"/>
      <c r="K99" s="10"/>
      <c r="L99" s="10"/>
      <c r="M99" s="10"/>
      <c r="N99" s="11"/>
      <c r="O99" s="12"/>
    </row>
    <row r="100" spans="1:15" x14ac:dyDescent="0.2">
      <c r="A100" s="38">
        <v>303</v>
      </c>
      <c r="B100" s="22" t="s">
        <v>47</v>
      </c>
      <c r="C100" s="23"/>
      <c r="D100" s="24" t="s">
        <v>99</v>
      </c>
      <c r="E100" s="25" t="s">
        <v>22</v>
      </c>
      <c r="F100" s="26">
        <v>1</v>
      </c>
      <c r="G100" s="34"/>
      <c r="H100" s="34"/>
      <c r="I100" s="34"/>
      <c r="J100" s="34"/>
      <c r="K100" s="34"/>
      <c r="L100" s="34"/>
      <c r="M100" s="34"/>
      <c r="N100" s="11">
        <v>0</v>
      </c>
      <c r="O100" s="12">
        <f t="shared" ref="O100" si="29">N100*F100</f>
        <v>0</v>
      </c>
    </row>
    <row r="101" spans="1:15" ht="24" x14ac:dyDescent="0.2">
      <c r="A101" s="13"/>
      <c r="B101" s="18" t="s">
        <v>100</v>
      </c>
      <c r="C101" s="23"/>
      <c r="D101" s="24"/>
      <c r="E101" s="25"/>
      <c r="F101" s="26"/>
      <c r="G101" s="10"/>
      <c r="H101" s="10"/>
      <c r="I101" s="10"/>
      <c r="J101" s="10"/>
      <c r="K101" s="10"/>
      <c r="L101" s="10"/>
      <c r="M101" s="10"/>
      <c r="N101" s="11"/>
      <c r="O101" s="12"/>
    </row>
    <row r="102" spans="1:15" x14ac:dyDescent="0.2">
      <c r="A102" s="19">
        <v>304</v>
      </c>
      <c r="B102" s="49" t="s">
        <v>41</v>
      </c>
      <c r="C102" s="8"/>
      <c r="D102" s="9" t="s">
        <v>45</v>
      </c>
      <c r="E102" s="10" t="s">
        <v>22</v>
      </c>
      <c r="F102" s="10">
        <v>1</v>
      </c>
      <c r="G102" s="10"/>
      <c r="H102" s="10"/>
      <c r="I102" s="10"/>
      <c r="J102" s="10"/>
      <c r="K102" s="10"/>
      <c r="L102" s="10"/>
      <c r="M102" s="10"/>
      <c r="N102" s="11">
        <v>0</v>
      </c>
      <c r="O102" s="12">
        <f t="shared" ref="O102" si="30">N102*F102</f>
        <v>0</v>
      </c>
    </row>
    <row r="103" spans="1:15" ht="36" x14ac:dyDescent="0.2">
      <c r="A103" s="13"/>
      <c r="B103" s="18" t="s">
        <v>101</v>
      </c>
      <c r="C103" s="50"/>
      <c r="D103" s="24"/>
      <c r="E103" s="25"/>
      <c r="F103" s="26"/>
      <c r="G103" s="24"/>
      <c r="H103" s="24"/>
      <c r="I103" s="24"/>
      <c r="J103" s="24"/>
      <c r="K103" s="24"/>
      <c r="L103" s="24"/>
      <c r="M103" s="51"/>
      <c r="N103" s="51"/>
      <c r="O103" s="51"/>
    </row>
    <row r="104" spans="1:15" x14ac:dyDescent="0.2">
      <c r="A104" s="38">
        <v>305</v>
      </c>
      <c r="B104" s="22" t="s">
        <v>102</v>
      </c>
      <c r="C104" s="23"/>
      <c r="D104" s="24" t="s">
        <v>103</v>
      </c>
      <c r="E104" s="25" t="s">
        <v>22</v>
      </c>
      <c r="F104" s="26">
        <v>2</v>
      </c>
      <c r="G104" s="34"/>
      <c r="H104" s="34"/>
      <c r="I104" s="34"/>
      <c r="J104" s="34"/>
      <c r="K104" s="34"/>
      <c r="L104" s="34"/>
      <c r="M104" s="34"/>
      <c r="N104" s="11">
        <v>0</v>
      </c>
      <c r="O104" s="12">
        <f t="shared" ref="O104" si="31">N104*F104</f>
        <v>0</v>
      </c>
    </row>
    <row r="105" spans="1:15" ht="36" x14ac:dyDescent="0.2">
      <c r="A105" s="13"/>
      <c r="B105" s="18" t="s">
        <v>104</v>
      </c>
      <c r="C105" s="23"/>
      <c r="D105" s="24"/>
      <c r="E105" s="25"/>
      <c r="F105" s="26"/>
      <c r="G105" s="10"/>
      <c r="H105" s="10"/>
      <c r="I105" s="10"/>
      <c r="J105" s="10"/>
      <c r="K105" s="10"/>
      <c r="L105" s="10"/>
      <c r="M105" s="10"/>
      <c r="N105" s="11"/>
      <c r="O105" s="12"/>
    </row>
    <row r="106" spans="1:15" x14ac:dyDescent="0.2">
      <c r="A106" s="19">
        <v>306</v>
      </c>
      <c r="B106" s="7" t="s">
        <v>105</v>
      </c>
      <c r="C106" s="8"/>
      <c r="D106" s="9" t="s">
        <v>106</v>
      </c>
      <c r="E106" s="10" t="s">
        <v>22</v>
      </c>
      <c r="F106" s="10">
        <v>1</v>
      </c>
      <c r="G106" s="10">
        <v>230</v>
      </c>
      <c r="H106" s="10">
        <v>1.1000000000000001</v>
      </c>
      <c r="I106" s="10"/>
      <c r="J106" s="10"/>
      <c r="K106" s="10"/>
      <c r="L106" s="10"/>
      <c r="M106" s="10"/>
      <c r="N106" s="11">
        <v>0</v>
      </c>
      <c r="O106" s="12">
        <f t="shared" ref="O106" si="32">N106*F106</f>
        <v>0</v>
      </c>
    </row>
    <row r="107" spans="1:15" ht="38.25" x14ac:dyDescent="0.2">
      <c r="A107" s="13"/>
      <c r="B107" s="18" t="s">
        <v>266</v>
      </c>
      <c r="C107" s="15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7"/>
      <c r="O107" s="12"/>
    </row>
    <row r="108" spans="1:15" x14ac:dyDescent="0.2">
      <c r="A108" s="19">
        <v>307</v>
      </c>
      <c r="B108" s="7" t="s">
        <v>44</v>
      </c>
      <c r="C108" s="45"/>
      <c r="D108" s="9" t="s">
        <v>45</v>
      </c>
      <c r="E108" s="46" t="s">
        <v>22</v>
      </c>
      <c r="F108" s="46">
        <v>1</v>
      </c>
      <c r="G108" s="10"/>
      <c r="H108" s="10"/>
      <c r="I108" s="10"/>
      <c r="J108" s="10"/>
      <c r="K108" s="46"/>
      <c r="L108" s="46"/>
      <c r="M108" s="46"/>
      <c r="N108" s="11">
        <v>0</v>
      </c>
      <c r="O108" s="12">
        <f t="shared" ref="O108" si="33">N108*F108</f>
        <v>0</v>
      </c>
    </row>
    <row r="109" spans="1:15" ht="36" x14ac:dyDescent="0.2">
      <c r="A109" s="13"/>
      <c r="B109" s="18" t="s">
        <v>107</v>
      </c>
      <c r="C109" s="15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7"/>
      <c r="O109" s="12"/>
    </row>
    <row r="110" spans="1:15" x14ac:dyDescent="0.2">
      <c r="A110" s="19">
        <v>308</v>
      </c>
      <c r="B110" s="7" t="s">
        <v>108</v>
      </c>
      <c r="C110" s="45"/>
      <c r="D110" s="9" t="s">
        <v>109</v>
      </c>
      <c r="E110" s="46" t="s">
        <v>22</v>
      </c>
      <c r="F110" s="46">
        <v>1</v>
      </c>
      <c r="G110" s="10">
        <v>230</v>
      </c>
      <c r="H110" s="10">
        <v>0.15</v>
      </c>
      <c r="I110" s="10"/>
      <c r="J110" s="10"/>
      <c r="K110" s="46"/>
      <c r="L110" s="46"/>
      <c r="M110" s="46"/>
      <c r="N110" s="11">
        <v>0</v>
      </c>
      <c r="O110" s="12">
        <f t="shared" ref="O110" si="34">N110*F110</f>
        <v>0</v>
      </c>
    </row>
    <row r="111" spans="1:15" ht="48" x14ac:dyDescent="0.2">
      <c r="A111" s="13"/>
      <c r="B111" s="18" t="s">
        <v>110</v>
      </c>
      <c r="C111" s="15"/>
      <c r="D111" s="16"/>
      <c r="E111" s="16"/>
      <c r="F111" s="16"/>
      <c r="G111" s="16"/>
      <c r="H111" s="16"/>
      <c r="I111" s="51"/>
      <c r="J111" s="51"/>
      <c r="K111" s="51"/>
      <c r="L111" s="51"/>
      <c r="M111" s="51"/>
      <c r="N111" s="51"/>
      <c r="O111" s="51"/>
    </row>
    <row r="112" spans="1:15" x14ac:dyDescent="0.2">
      <c r="A112" s="38">
        <v>309</v>
      </c>
      <c r="B112" s="7" t="s">
        <v>111</v>
      </c>
      <c r="C112" s="45"/>
      <c r="D112" s="9"/>
      <c r="E112" s="46" t="s">
        <v>22</v>
      </c>
      <c r="F112" s="46">
        <v>1</v>
      </c>
      <c r="G112" s="10">
        <v>230</v>
      </c>
      <c r="H112" s="10">
        <v>0.5</v>
      </c>
      <c r="I112" s="10"/>
      <c r="J112" s="10"/>
      <c r="K112" s="46"/>
      <c r="L112" s="46"/>
      <c r="M112" s="46"/>
      <c r="N112" s="11">
        <v>0</v>
      </c>
      <c r="O112" s="12">
        <f t="shared" ref="O112" si="35">N112*F112</f>
        <v>0</v>
      </c>
    </row>
    <row r="113" spans="1:15" ht="36" x14ac:dyDescent="0.2">
      <c r="A113" s="13"/>
      <c r="B113" s="18" t="s">
        <v>112</v>
      </c>
      <c r="C113" s="15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7"/>
      <c r="O113" s="12"/>
    </row>
    <row r="114" spans="1:15" x14ac:dyDescent="0.2">
      <c r="A114" s="19">
        <v>310</v>
      </c>
      <c r="B114" s="7" t="s">
        <v>54</v>
      </c>
      <c r="C114" s="8"/>
      <c r="D114" s="9" t="s">
        <v>55</v>
      </c>
      <c r="E114" s="10" t="s">
        <v>22</v>
      </c>
      <c r="F114" s="10">
        <v>1</v>
      </c>
      <c r="G114" s="10"/>
      <c r="H114" s="10"/>
      <c r="I114" s="10"/>
      <c r="J114" s="10"/>
      <c r="K114" s="10" t="s">
        <v>56</v>
      </c>
      <c r="L114" s="10" t="s">
        <v>56</v>
      </c>
      <c r="M114" s="10" t="s">
        <v>56</v>
      </c>
      <c r="N114" s="11">
        <v>0</v>
      </c>
      <c r="O114" s="12">
        <f t="shared" ref="O114" si="36">N114*F114</f>
        <v>0</v>
      </c>
    </row>
    <row r="115" spans="1:15" ht="36" x14ac:dyDescent="0.2">
      <c r="A115" s="13"/>
      <c r="B115" s="29" t="s">
        <v>57</v>
      </c>
      <c r="C115" s="15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7"/>
      <c r="O115" s="12"/>
    </row>
    <row r="116" spans="1:15" x14ac:dyDescent="0.2">
      <c r="A116" s="30">
        <v>311</v>
      </c>
      <c r="B116" s="31" t="s">
        <v>61</v>
      </c>
      <c r="C116" s="32" t="s">
        <v>62</v>
      </c>
      <c r="D116" s="33" t="s">
        <v>63</v>
      </c>
      <c r="E116" s="34" t="s">
        <v>22</v>
      </c>
      <c r="F116" s="34">
        <v>1</v>
      </c>
      <c r="G116" s="34"/>
      <c r="H116" s="34"/>
      <c r="I116" s="34"/>
      <c r="J116" s="34"/>
      <c r="K116" s="34"/>
      <c r="L116" s="34"/>
      <c r="M116" s="34" t="s">
        <v>56</v>
      </c>
      <c r="N116" s="35" t="s">
        <v>64</v>
      </c>
      <c r="O116" s="36" t="s">
        <v>64</v>
      </c>
    </row>
    <row r="117" spans="1:15" x14ac:dyDescent="0.2">
      <c r="A117" s="30"/>
      <c r="B117" s="31"/>
      <c r="C117" s="32"/>
      <c r="D117" s="33"/>
      <c r="E117" s="34"/>
      <c r="F117" s="34"/>
      <c r="G117" s="34"/>
      <c r="H117" s="34"/>
      <c r="I117" s="34"/>
      <c r="J117" s="34"/>
      <c r="K117" s="34"/>
      <c r="L117" s="34"/>
      <c r="M117" s="34"/>
      <c r="N117" s="35"/>
      <c r="O117" s="36"/>
    </row>
    <row r="118" spans="1:15" x14ac:dyDescent="0.2">
      <c r="A118" s="100"/>
      <c r="B118" s="100"/>
      <c r="C118" s="100"/>
      <c r="D118" s="100"/>
      <c r="E118" s="100"/>
      <c r="F118" s="100"/>
      <c r="G118" s="100"/>
      <c r="H118" s="100"/>
      <c r="I118" s="100"/>
      <c r="J118" s="100"/>
      <c r="K118" s="100"/>
      <c r="L118" s="100"/>
      <c r="M118" s="100"/>
      <c r="N118" s="100"/>
      <c r="O118" s="100"/>
    </row>
    <row r="119" spans="1:15" x14ac:dyDescent="0.2">
      <c r="A119" s="98" t="s">
        <v>90</v>
      </c>
      <c r="B119" s="98"/>
      <c r="C119" s="98"/>
      <c r="D119" s="98"/>
      <c r="E119" s="98"/>
      <c r="F119" s="98"/>
      <c r="G119" s="98"/>
      <c r="H119" s="98"/>
      <c r="I119" s="98"/>
      <c r="J119" s="98"/>
      <c r="K119" s="98"/>
      <c r="L119" s="98"/>
      <c r="M119" s="98"/>
      <c r="N119" s="98"/>
      <c r="O119" s="98"/>
    </row>
    <row r="120" spans="1:15" x14ac:dyDescent="0.2">
      <c r="A120" s="99"/>
      <c r="B120" s="99"/>
      <c r="C120" s="99"/>
      <c r="D120" s="99"/>
      <c r="E120" s="99"/>
      <c r="F120" s="99"/>
      <c r="G120" s="99"/>
      <c r="H120" s="99"/>
      <c r="I120" s="99"/>
      <c r="J120" s="99"/>
      <c r="K120" s="99"/>
      <c r="L120" s="99"/>
      <c r="M120" s="99"/>
      <c r="N120" s="99"/>
      <c r="O120" s="99"/>
    </row>
    <row r="121" spans="1:15" x14ac:dyDescent="0.2">
      <c r="A121" s="21">
        <v>351</v>
      </c>
      <c r="B121" s="22" t="s">
        <v>85</v>
      </c>
      <c r="C121" s="23"/>
      <c r="D121" s="24" t="s">
        <v>113</v>
      </c>
      <c r="E121" s="10" t="s">
        <v>22</v>
      </c>
      <c r="F121" s="10">
        <v>1</v>
      </c>
      <c r="G121" s="24">
        <v>230</v>
      </c>
      <c r="H121" s="24">
        <v>0.74</v>
      </c>
      <c r="I121" s="24"/>
      <c r="J121" s="24"/>
      <c r="K121" s="24"/>
      <c r="L121" s="24"/>
      <c r="M121" s="24" t="s">
        <v>56</v>
      </c>
      <c r="N121" s="11">
        <v>0</v>
      </c>
      <c r="O121" s="12">
        <f t="shared" ref="O121" si="37">N121*F121</f>
        <v>0</v>
      </c>
    </row>
    <row r="122" spans="1:15" ht="72" x14ac:dyDescent="0.2">
      <c r="A122" s="21"/>
      <c r="B122" s="14" t="s">
        <v>87</v>
      </c>
      <c r="C122" s="23"/>
      <c r="D122" s="24"/>
      <c r="E122" s="25"/>
      <c r="F122" s="26"/>
      <c r="G122" s="24"/>
      <c r="H122" s="24"/>
      <c r="I122" s="24"/>
      <c r="J122" s="24"/>
      <c r="K122" s="24"/>
      <c r="L122" s="24"/>
      <c r="M122" s="24"/>
      <c r="N122" s="17"/>
      <c r="O122" s="12"/>
    </row>
    <row r="123" spans="1:15" x14ac:dyDescent="0.2">
      <c r="A123" s="38">
        <v>352</v>
      </c>
      <c r="B123" s="7" t="s">
        <v>32</v>
      </c>
      <c r="C123" s="8"/>
      <c r="D123" s="9" t="s">
        <v>92</v>
      </c>
      <c r="E123" s="10" t="s">
        <v>22</v>
      </c>
      <c r="F123" s="10">
        <v>2</v>
      </c>
      <c r="G123" s="10"/>
      <c r="H123" s="10"/>
      <c r="I123" s="10"/>
      <c r="J123" s="10"/>
      <c r="K123" s="10"/>
      <c r="L123" s="10"/>
      <c r="M123" s="10"/>
      <c r="N123" s="11">
        <v>0</v>
      </c>
      <c r="O123" s="12">
        <f t="shared" ref="O123" si="38">N123*F123</f>
        <v>0</v>
      </c>
    </row>
    <row r="124" spans="1:15" ht="24" x14ac:dyDescent="0.2">
      <c r="A124" s="19"/>
      <c r="B124" s="18" t="s">
        <v>34</v>
      </c>
      <c r="C124" s="15"/>
      <c r="D124" s="9"/>
      <c r="E124" s="10"/>
      <c r="F124" s="10"/>
      <c r="G124" s="10"/>
      <c r="H124" s="10"/>
      <c r="I124" s="10"/>
      <c r="J124" s="10"/>
      <c r="K124" s="10"/>
      <c r="L124" s="10"/>
      <c r="M124" s="10"/>
      <c r="N124" s="11"/>
      <c r="O124" s="12"/>
    </row>
    <row r="125" spans="1:15" x14ac:dyDescent="0.2">
      <c r="A125" s="38">
        <v>353</v>
      </c>
      <c r="B125" s="7" t="s">
        <v>32</v>
      </c>
      <c r="C125" s="8"/>
      <c r="D125" s="9" t="s">
        <v>93</v>
      </c>
      <c r="E125" s="10" t="s">
        <v>22</v>
      </c>
      <c r="F125" s="10">
        <v>1</v>
      </c>
      <c r="G125" s="10"/>
      <c r="H125" s="10"/>
      <c r="I125" s="10"/>
      <c r="J125" s="10"/>
      <c r="K125" s="10"/>
      <c r="L125" s="10"/>
      <c r="M125" s="10"/>
      <c r="N125" s="11">
        <v>0</v>
      </c>
      <c r="O125" s="12">
        <f t="shared" ref="O125" si="39">N125*F125</f>
        <v>0</v>
      </c>
    </row>
    <row r="126" spans="1:15" ht="24" x14ac:dyDescent="0.2">
      <c r="A126" s="38"/>
      <c r="B126" s="18" t="s">
        <v>34</v>
      </c>
      <c r="C126" s="8"/>
      <c r="D126" s="33"/>
      <c r="E126" s="10"/>
      <c r="F126" s="10"/>
      <c r="G126" s="10"/>
      <c r="H126" s="10"/>
      <c r="I126" s="10"/>
      <c r="J126" s="10"/>
      <c r="K126" s="10"/>
      <c r="L126" s="10"/>
      <c r="M126" s="10"/>
      <c r="N126" s="11"/>
      <c r="O126" s="12"/>
    </row>
    <row r="127" spans="1:15" x14ac:dyDescent="0.2">
      <c r="A127" s="100"/>
      <c r="B127" s="100"/>
      <c r="C127" s="100"/>
      <c r="D127" s="100"/>
      <c r="E127" s="100"/>
      <c r="F127" s="100"/>
      <c r="G127" s="100"/>
      <c r="H127" s="100"/>
      <c r="I127" s="100"/>
      <c r="J127" s="100"/>
      <c r="K127" s="100"/>
      <c r="L127" s="100"/>
      <c r="M127" s="100"/>
      <c r="N127" s="100"/>
      <c r="O127" s="100"/>
    </row>
    <row r="128" spans="1:15" x14ac:dyDescent="0.2">
      <c r="A128" s="98" t="s">
        <v>114</v>
      </c>
      <c r="B128" s="98"/>
      <c r="C128" s="98"/>
      <c r="D128" s="98"/>
      <c r="E128" s="98"/>
      <c r="F128" s="98"/>
      <c r="G128" s="98"/>
      <c r="H128" s="98"/>
      <c r="I128" s="98"/>
      <c r="J128" s="98"/>
      <c r="K128" s="98"/>
      <c r="L128" s="98"/>
      <c r="M128" s="98"/>
      <c r="N128" s="98"/>
      <c r="O128" s="98"/>
    </row>
    <row r="129" spans="1:15" x14ac:dyDescent="0.2">
      <c r="A129" s="99"/>
      <c r="B129" s="99"/>
      <c r="C129" s="99"/>
      <c r="D129" s="99"/>
      <c r="E129" s="99"/>
      <c r="F129" s="99"/>
      <c r="G129" s="99"/>
      <c r="H129" s="99"/>
      <c r="I129" s="99"/>
      <c r="J129" s="99"/>
      <c r="K129" s="99"/>
      <c r="L129" s="99"/>
      <c r="M129" s="99"/>
      <c r="N129" s="99"/>
      <c r="O129" s="99"/>
    </row>
    <row r="130" spans="1:15" x14ac:dyDescent="0.2">
      <c r="A130" s="19">
        <v>401</v>
      </c>
      <c r="B130" s="7" t="s">
        <v>115</v>
      </c>
      <c r="C130" s="52"/>
      <c r="D130" s="16" t="s">
        <v>116</v>
      </c>
      <c r="E130" s="53" t="s">
        <v>22</v>
      </c>
      <c r="F130" s="54">
        <v>1</v>
      </c>
      <c r="G130" s="1">
        <v>400</v>
      </c>
      <c r="H130" s="1">
        <v>37.200000000000003</v>
      </c>
      <c r="I130" s="1"/>
      <c r="J130" s="1"/>
      <c r="K130" s="1" t="s">
        <v>56</v>
      </c>
      <c r="L130" s="1"/>
      <c r="M130" s="1" t="s">
        <v>56</v>
      </c>
      <c r="N130" s="17">
        <v>0</v>
      </c>
      <c r="O130" s="12">
        <f t="shared" ref="O130" si="40">N130*F130</f>
        <v>0</v>
      </c>
    </row>
    <row r="131" spans="1:15" x14ac:dyDescent="0.2">
      <c r="A131" s="13"/>
      <c r="B131" s="18" t="s">
        <v>117</v>
      </c>
      <c r="C131" s="15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7"/>
      <c r="O131" s="12"/>
    </row>
    <row r="132" spans="1:15" x14ac:dyDescent="0.2">
      <c r="A132" s="19">
        <v>402</v>
      </c>
      <c r="B132" s="7" t="s">
        <v>115</v>
      </c>
      <c r="C132" s="52"/>
      <c r="D132" s="16" t="s">
        <v>116</v>
      </c>
      <c r="E132" s="53" t="s">
        <v>22</v>
      </c>
      <c r="F132" s="54">
        <v>1</v>
      </c>
      <c r="G132" s="1">
        <v>400</v>
      </c>
      <c r="H132" s="1">
        <v>37.200000000000003</v>
      </c>
      <c r="I132" s="1"/>
      <c r="J132" s="1"/>
      <c r="K132" s="1" t="s">
        <v>56</v>
      </c>
      <c r="L132" s="1"/>
      <c r="M132" s="1" t="s">
        <v>56</v>
      </c>
      <c r="N132" s="17">
        <v>0</v>
      </c>
      <c r="O132" s="12">
        <f t="shared" ref="O132" si="41">N132*F132</f>
        <v>0</v>
      </c>
    </row>
    <row r="133" spans="1:15" x14ac:dyDescent="0.2">
      <c r="A133" s="13"/>
      <c r="B133" s="18" t="s">
        <v>117</v>
      </c>
      <c r="C133" s="15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7"/>
      <c r="O133" s="12"/>
    </row>
    <row r="134" spans="1:15" x14ac:dyDescent="0.2">
      <c r="A134" s="19">
        <v>403</v>
      </c>
      <c r="B134" s="7" t="s">
        <v>115</v>
      </c>
      <c r="C134" s="52"/>
      <c r="D134" s="16" t="s">
        <v>116</v>
      </c>
      <c r="E134" s="53" t="s">
        <v>22</v>
      </c>
      <c r="F134" s="54">
        <v>1</v>
      </c>
      <c r="G134" s="1">
        <v>400</v>
      </c>
      <c r="H134" s="1">
        <v>37.200000000000003</v>
      </c>
      <c r="I134" s="1"/>
      <c r="J134" s="1"/>
      <c r="K134" s="1" t="s">
        <v>56</v>
      </c>
      <c r="L134" s="1"/>
      <c r="M134" s="1" t="s">
        <v>56</v>
      </c>
      <c r="N134" s="17">
        <v>0</v>
      </c>
      <c r="O134" s="12">
        <f t="shared" ref="O134" si="42">N134*F134</f>
        <v>0</v>
      </c>
    </row>
    <row r="135" spans="1:15" x14ac:dyDescent="0.2">
      <c r="A135" s="13"/>
      <c r="B135" s="18" t="s">
        <v>117</v>
      </c>
      <c r="C135" s="15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7"/>
      <c r="O135" s="12"/>
    </row>
    <row r="136" spans="1:15" x14ac:dyDescent="0.2">
      <c r="A136" s="19">
        <v>404</v>
      </c>
      <c r="B136" s="18" t="s">
        <v>118</v>
      </c>
      <c r="C136" s="15"/>
      <c r="D136" s="16" t="s">
        <v>119</v>
      </c>
      <c r="E136" s="12" t="s">
        <v>22</v>
      </c>
      <c r="F136" s="39">
        <v>3</v>
      </c>
      <c r="G136" s="16"/>
      <c r="H136" s="16"/>
      <c r="I136" s="40"/>
      <c r="J136" s="40"/>
      <c r="K136" s="40"/>
      <c r="L136" s="40"/>
      <c r="M136" s="40"/>
      <c r="N136" s="17">
        <v>0</v>
      </c>
      <c r="O136" s="12">
        <f t="shared" ref="O136" si="43">N136*F136</f>
        <v>0</v>
      </c>
    </row>
    <row r="137" spans="1:15" ht="48" x14ac:dyDescent="0.2">
      <c r="A137" s="19"/>
      <c r="B137" s="18" t="s">
        <v>120</v>
      </c>
      <c r="C137" s="15"/>
      <c r="D137" s="16"/>
      <c r="E137" s="12"/>
      <c r="F137" s="39"/>
      <c r="G137" s="16"/>
      <c r="H137" s="16"/>
      <c r="I137" s="40"/>
      <c r="J137" s="40"/>
      <c r="K137" s="40"/>
      <c r="L137" s="40"/>
      <c r="M137" s="40"/>
      <c r="N137" s="17"/>
      <c r="O137" s="12"/>
    </row>
    <row r="138" spans="1:15" x14ac:dyDescent="0.2">
      <c r="A138" s="30">
        <v>405</v>
      </c>
      <c r="B138" s="31" t="s">
        <v>83</v>
      </c>
      <c r="C138" s="32" t="s">
        <v>62</v>
      </c>
      <c r="D138" s="33" t="s">
        <v>121</v>
      </c>
      <c r="E138" s="34" t="s">
        <v>22</v>
      </c>
      <c r="F138" s="34">
        <v>1</v>
      </c>
      <c r="G138" s="34"/>
      <c r="H138" s="34"/>
      <c r="I138" s="34"/>
      <c r="J138" s="34"/>
      <c r="K138" s="34"/>
      <c r="L138" s="34"/>
      <c r="M138" s="34" t="s">
        <v>56</v>
      </c>
      <c r="N138" s="35" t="s">
        <v>64</v>
      </c>
      <c r="O138" s="36" t="s">
        <v>64</v>
      </c>
    </row>
    <row r="139" spans="1:15" x14ac:dyDescent="0.2">
      <c r="A139" s="13"/>
      <c r="B139" s="18"/>
      <c r="C139" s="8"/>
      <c r="D139" s="9"/>
      <c r="E139" s="10"/>
      <c r="F139" s="10"/>
      <c r="G139" s="10"/>
      <c r="H139" s="10"/>
      <c r="I139" s="10"/>
      <c r="J139" s="10"/>
      <c r="K139" s="10"/>
      <c r="L139" s="10"/>
      <c r="M139" s="10"/>
      <c r="N139" s="11"/>
      <c r="O139" s="12"/>
    </row>
    <row r="140" spans="1:15" ht="15" customHeight="1" x14ac:dyDescent="0.2">
      <c r="A140" s="30">
        <v>406</v>
      </c>
      <c r="B140" s="31" t="s">
        <v>122</v>
      </c>
      <c r="C140" s="32" t="s">
        <v>123</v>
      </c>
      <c r="D140" s="33"/>
      <c r="E140" s="34" t="s">
        <v>22</v>
      </c>
      <c r="F140" s="34">
        <v>1</v>
      </c>
      <c r="G140" s="34"/>
      <c r="H140" s="34"/>
      <c r="I140" s="34"/>
      <c r="J140" s="34"/>
      <c r="K140" s="34"/>
      <c r="L140" s="34"/>
      <c r="M140" s="34"/>
      <c r="N140" s="35" t="s">
        <v>64</v>
      </c>
      <c r="O140" s="36" t="s">
        <v>64</v>
      </c>
    </row>
    <row r="141" spans="1:15" x14ac:dyDescent="0.2">
      <c r="A141" s="13"/>
      <c r="B141" s="18"/>
      <c r="C141" s="8"/>
      <c r="D141" s="9"/>
      <c r="E141" s="10"/>
      <c r="F141" s="10"/>
      <c r="G141" s="10"/>
      <c r="H141" s="10"/>
      <c r="I141" s="10"/>
      <c r="J141" s="10"/>
      <c r="K141" s="10"/>
      <c r="L141" s="10"/>
      <c r="M141" s="10"/>
      <c r="N141" s="11"/>
      <c r="O141" s="12"/>
    </row>
    <row r="142" spans="1:15" x14ac:dyDescent="0.2">
      <c r="A142" s="100"/>
      <c r="B142" s="100"/>
      <c r="C142" s="100"/>
      <c r="D142" s="100"/>
      <c r="E142" s="100"/>
      <c r="F142" s="100"/>
      <c r="G142" s="100"/>
      <c r="H142" s="100"/>
      <c r="I142" s="100"/>
      <c r="J142" s="100"/>
      <c r="K142" s="100"/>
      <c r="L142" s="100"/>
      <c r="M142" s="100"/>
      <c r="N142" s="100"/>
      <c r="O142" s="100"/>
    </row>
    <row r="143" spans="1:15" x14ac:dyDescent="0.2">
      <c r="A143" s="98" t="s">
        <v>124</v>
      </c>
      <c r="B143" s="98"/>
      <c r="C143" s="98"/>
      <c r="D143" s="98"/>
      <c r="E143" s="98"/>
      <c r="F143" s="98"/>
      <c r="G143" s="98"/>
      <c r="H143" s="98"/>
      <c r="I143" s="98"/>
      <c r="J143" s="98"/>
      <c r="K143" s="98"/>
      <c r="L143" s="98"/>
      <c r="M143" s="98"/>
      <c r="N143" s="98"/>
      <c r="O143" s="98"/>
    </row>
    <row r="144" spans="1:15" x14ac:dyDescent="0.2">
      <c r="A144" s="99"/>
      <c r="B144" s="99"/>
      <c r="C144" s="99"/>
      <c r="D144" s="99"/>
      <c r="E144" s="99"/>
      <c r="F144" s="99"/>
      <c r="G144" s="99"/>
      <c r="H144" s="99"/>
      <c r="I144" s="99"/>
      <c r="J144" s="99"/>
      <c r="K144" s="99"/>
      <c r="L144" s="99"/>
      <c r="M144" s="99"/>
      <c r="N144" s="99"/>
      <c r="O144" s="99"/>
    </row>
    <row r="145" spans="1:15" x14ac:dyDescent="0.2">
      <c r="A145" s="19">
        <v>411</v>
      </c>
      <c r="B145" s="7" t="s">
        <v>125</v>
      </c>
      <c r="C145" s="8"/>
      <c r="D145" s="9" t="s">
        <v>126</v>
      </c>
      <c r="E145" s="10" t="s">
        <v>22</v>
      </c>
      <c r="F145" s="10">
        <v>1</v>
      </c>
      <c r="G145" s="10">
        <v>400</v>
      </c>
      <c r="H145" s="10">
        <v>5.6</v>
      </c>
      <c r="I145" s="10"/>
      <c r="J145" s="10"/>
      <c r="K145" s="10"/>
      <c r="L145" s="10"/>
      <c r="M145" s="10"/>
      <c r="N145" s="11">
        <v>0</v>
      </c>
      <c r="O145" s="12">
        <f t="shared" ref="O145" si="44">N145*F145</f>
        <v>0</v>
      </c>
    </row>
    <row r="146" spans="1:15" ht="84" x14ac:dyDescent="0.2">
      <c r="A146" s="19"/>
      <c r="B146" s="7" t="s">
        <v>127</v>
      </c>
      <c r="C146" s="15"/>
      <c r="D146" s="16"/>
      <c r="E146" s="16"/>
      <c r="F146" s="16"/>
      <c r="G146" s="16"/>
      <c r="H146" s="16">
        <v>2.5099999999999998</v>
      </c>
      <c r="I146" s="16"/>
      <c r="J146" s="16"/>
      <c r="K146" s="16"/>
      <c r="L146" s="16"/>
      <c r="M146" s="16"/>
      <c r="N146" s="17"/>
      <c r="O146" s="12"/>
    </row>
    <row r="147" spans="1:15" x14ac:dyDescent="0.2">
      <c r="A147" s="19">
        <v>412</v>
      </c>
      <c r="B147" s="7" t="s">
        <v>128</v>
      </c>
      <c r="C147" s="8"/>
      <c r="D147" s="9" t="s">
        <v>129</v>
      </c>
      <c r="E147" s="10" t="s">
        <v>22</v>
      </c>
      <c r="F147" s="10">
        <v>1</v>
      </c>
      <c r="G147" s="10"/>
      <c r="H147" s="10"/>
      <c r="I147" s="10"/>
      <c r="J147" s="10"/>
      <c r="K147" s="10"/>
      <c r="L147" s="10"/>
      <c r="M147" s="10"/>
      <c r="N147" s="11">
        <v>0</v>
      </c>
      <c r="O147" s="12">
        <f t="shared" ref="O147" si="45">N147*F147</f>
        <v>0</v>
      </c>
    </row>
    <row r="148" spans="1:15" ht="48" x14ac:dyDescent="0.2">
      <c r="A148" s="19"/>
      <c r="B148" s="18" t="s">
        <v>130</v>
      </c>
      <c r="C148" s="15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7"/>
      <c r="O148" s="12"/>
    </row>
    <row r="149" spans="1:15" x14ac:dyDescent="0.2">
      <c r="A149" s="19">
        <v>413</v>
      </c>
      <c r="B149" s="7" t="s">
        <v>105</v>
      </c>
      <c r="C149" s="8"/>
      <c r="D149" s="9" t="s">
        <v>106</v>
      </c>
      <c r="E149" s="10" t="s">
        <v>22</v>
      </c>
      <c r="F149" s="10">
        <v>1</v>
      </c>
      <c r="G149" s="10">
        <v>230</v>
      </c>
      <c r="H149" s="10">
        <v>1.1000000000000001</v>
      </c>
      <c r="I149" s="10"/>
      <c r="J149" s="10"/>
      <c r="K149" s="10"/>
      <c r="L149" s="10"/>
      <c r="M149" s="10"/>
      <c r="N149" s="11">
        <v>0</v>
      </c>
      <c r="O149" s="12">
        <f t="shared" ref="O149" si="46">N149*F149</f>
        <v>0</v>
      </c>
    </row>
    <row r="150" spans="1:15" ht="38.25" x14ac:dyDescent="0.2">
      <c r="A150" s="13"/>
      <c r="B150" s="18" t="s">
        <v>266</v>
      </c>
      <c r="C150" s="15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7"/>
      <c r="O150" s="12"/>
    </row>
    <row r="151" spans="1:15" x14ac:dyDescent="0.2">
      <c r="A151" s="100"/>
      <c r="B151" s="100"/>
      <c r="C151" s="100"/>
      <c r="D151" s="100"/>
      <c r="E151" s="100"/>
      <c r="F151" s="100"/>
      <c r="G151" s="100"/>
      <c r="H151" s="100"/>
      <c r="I151" s="100"/>
      <c r="J151" s="100"/>
      <c r="K151" s="100"/>
      <c r="L151" s="100"/>
      <c r="M151" s="100"/>
      <c r="N151" s="100"/>
      <c r="O151" s="100"/>
    </row>
    <row r="152" spans="1:15" x14ac:dyDescent="0.2">
      <c r="A152" s="98" t="s">
        <v>131</v>
      </c>
      <c r="B152" s="98"/>
      <c r="C152" s="98"/>
      <c r="D152" s="98"/>
      <c r="E152" s="98"/>
      <c r="F152" s="98"/>
      <c r="G152" s="98"/>
      <c r="H152" s="98"/>
      <c r="I152" s="98"/>
      <c r="J152" s="98"/>
      <c r="K152" s="98"/>
      <c r="L152" s="98"/>
      <c r="M152" s="98"/>
      <c r="N152" s="98"/>
      <c r="O152" s="98"/>
    </row>
    <row r="153" spans="1:15" x14ac:dyDescent="0.2">
      <c r="A153" s="99"/>
      <c r="B153" s="99"/>
      <c r="C153" s="99"/>
      <c r="D153" s="99"/>
      <c r="E153" s="99"/>
      <c r="F153" s="99"/>
      <c r="G153" s="99"/>
      <c r="H153" s="99"/>
      <c r="I153" s="99"/>
      <c r="J153" s="99"/>
      <c r="K153" s="99"/>
      <c r="L153" s="99"/>
      <c r="M153" s="99"/>
      <c r="N153" s="99"/>
      <c r="O153" s="99"/>
    </row>
    <row r="154" spans="1:15" x14ac:dyDescent="0.2">
      <c r="A154" s="19">
        <v>422</v>
      </c>
      <c r="B154" s="18" t="s">
        <v>132</v>
      </c>
      <c r="C154" s="15"/>
      <c r="D154" s="16" t="s">
        <v>133</v>
      </c>
      <c r="E154" s="12" t="s">
        <v>22</v>
      </c>
      <c r="F154" s="39">
        <v>1</v>
      </c>
      <c r="G154" s="16">
        <v>230</v>
      </c>
      <c r="H154" s="16">
        <v>0.35</v>
      </c>
      <c r="I154" s="40"/>
      <c r="J154" s="40"/>
      <c r="K154" s="40"/>
      <c r="L154" s="40"/>
      <c r="M154" s="40"/>
      <c r="N154" s="17">
        <v>0</v>
      </c>
      <c r="O154" s="12">
        <f t="shared" ref="O154" si="47">N154*F154</f>
        <v>0</v>
      </c>
    </row>
    <row r="155" spans="1:15" ht="72" x14ac:dyDescent="0.2">
      <c r="A155" s="13"/>
      <c r="B155" s="18" t="s">
        <v>134</v>
      </c>
      <c r="C155" s="15"/>
      <c r="D155" s="16"/>
      <c r="E155" s="12"/>
      <c r="F155" s="39"/>
      <c r="G155" s="16"/>
      <c r="H155" s="16"/>
      <c r="I155" s="40"/>
      <c r="J155" s="40"/>
      <c r="K155" s="40"/>
      <c r="L155" s="40"/>
      <c r="M155" s="40"/>
      <c r="N155" s="17"/>
      <c r="O155" s="12"/>
    </row>
    <row r="156" spans="1:15" x14ac:dyDescent="0.2">
      <c r="A156" s="19">
        <v>423</v>
      </c>
      <c r="B156" s="7" t="s">
        <v>135</v>
      </c>
      <c r="C156" s="52"/>
      <c r="D156" s="16" t="s">
        <v>42</v>
      </c>
      <c r="E156" s="53" t="s">
        <v>22</v>
      </c>
      <c r="F156" s="54">
        <v>1</v>
      </c>
      <c r="G156" s="1"/>
      <c r="H156" s="1"/>
      <c r="I156" s="1"/>
      <c r="J156" s="1"/>
      <c r="K156" s="1"/>
      <c r="L156" s="1"/>
      <c r="M156" s="1"/>
      <c r="N156" s="17">
        <v>0</v>
      </c>
      <c r="O156" s="12">
        <f>F156*N156</f>
        <v>0</v>
      </c>
    </row>
    <row r="157" spans="1:15" ht="36" x14ac:dyDescent="0.2">
      <c r="A157" s="19"/>
      <c r="B157" s="18" t="s">
        <v>136</v>
      </c>
      <c r="C157" s="52"/>
      <c r="D157" s="16"/>
      <c r="E157" s="53"/>
      <c r="F157" s="54"/>
      <c r="G157" s="1"/>
      <c r="H157" s="1"/>
      <c r="I157" s="1"/>
      <c r="J157" s="1"/>
      <c r="K157" s="1"/>
      <c r="L157" s="1"/>
      <c r="M157" s="1"/>
      <c r="N157" s="17"/>
      <c r="O157" s="12"/>
    </row>
    <row r="158" spans="1:15" x14ac:dyDescent="0.2">
      <c r="A158" s="19">
        <v>424</v>
      </c>
      <c r="B158" s="7" t="s">
        <v>137</v>
      </c>
      <c r="C158" s="8"/>
      <c r="D158" s="9" t="s">
        <v>138</v>
      </c>
      <c r="E158" s="10" t="s">
        <v>22</v>
      </c>
      <c r="F158" s="10">
        <v>1</v>
      </c>
      <c r="G158" s="10">
        <v>230</v>
      </c>
      <c r="H158" s="10">
        <v>0.21</v>
      </c>
      <c r="I158" s="10"/>
      <c r="J158" s="10"/>
      <c r="K158" s="10"/>
      <c r="L158" s="10"/>
      <c r="M158" s="10"/>
      <c r="N158" s="11">
        <v>0</v>
      </c>
      <c r="O158" s="12">
        <f t="shared" ref="O158:O160" si="48">N158*F158</f>
        <v>0</v>
      </c>
    </row>
    <row r="159" spans="1:15" ht="48" x14ac:dyDescent="0.2">
      <c r="A159" s="19"/>
      <c r="B159" s="18" t="s">
        <v>139</v>
      </c>
      <c r="C159" s="8"/>
      <c r="D159" s="9"/>
      <c r="E159" s="10"/>
      <c r="F159" s="10"/>
      <c r="G159" s="10"/>
      <c r="H159" s="10"/>
      <c r="I159" s="10"/>
      <c r="J159" s="10"/>
      <c r="K159" s="10"/>
      <c r="L159" s="10"/>
      <c r="M159" s="10"/>
      <c r="N159" s="11"/>
      <c r="O159" s="12"/>
    </row>
    <row r="160" spans="1:15" x14ac:dyDescent="0.2">
      <c r="A160" s="19">
        <v>425</v>
      </c>
      <c r="B160" s="18" t="s">
        <v>140</v>
      </c>
      <c r="C160" s="15"/>
      <c r="D160" s="16" t="s">
        <v>141</v>
      </c>
      <c r="E160" s="12" t="s">
        <v>22</v>
      </c>
      <c r="F160" s="39">
        <v>1</v>
      </c>
      <c r="G160" s="16">
        <v>230</v>
      </c>
      <c r="H160" s="16">
        <v>0.55000000000000004</v>
      </c>
      <c r="I160" s="40"/>
      <c r="J160" s="40"/>
      <c r="K160" s="40"/>
      <c r="L160" s="40"/>
      <c r="M160" s="40"/>
      <c r="N160" s="17">
        <v>0</v>
      </c>
      <c r="O160" s="12">
        <f t="shared" si="48"/>
        <v>0</v>
      </c>
    </row>
    <row r="161" spans="1:15" ht="84" x14ac:dyDescent="0.2">
      <c r="A161" s="19"/>
      <c r="B161" s="41" t="s">
        <v>142</v>
      </c>
      <c r="C161" s="42"/>
      <c r="D161" s="16"/>
      <c r="E161" s="12"/>
      <c r="F161" s="39"/>
      <c r="G161" s="16"/>
      <c r="H161" s="16"/>
      <c r="I161" s="40"/>
      <c r="J161" s="40"/>
      <c r="K161" s="40"/>
      <c r="L161" s="40"/>
      <c r="M161" s="40"/>
      <c r="N161" s="17"/>
      <c r="O161" s="43"/>
    </row>
    <row r="162" spans="1:15" x14ac:dyDescent="0.2">
      <c r="A162" s="38">
        <v>426</v>
      </c>
      <c r="B162" s="22" t="s">
        <v>102</v>
      </c>
      <c r="C162" s="23"/>
      <c r="D162" s="24" t="s">
        <v>143</v>
      </c>
      <c r="E162" s="25" t="s">
        <v>22</v>
      </c>
      <c r="F162" s="26">
        <v>2</v>
      </c>
      <c r="G162" s="34"/>
      <c r="H162" s="34"/>
      <c r="I162" s="34"/>
      <c r="J162" s="34"/>
      <c r="K162" s="34"/>
      <c r="L162" s="34"/>
      <c r="M162" s="34"/>
      <c r="N162" s="11">
        <v>0</v>
      </c>
      <c r="O162" s="12">
        <f t="shared" ref="O162" si="49">N162*F162</f>
        <v>0</v>
      </c>
    </row>
    <row r="163" spans="1:15" ht="36" x14ac:dyDescent="0.2">
      <c r="A163" s="13"/>
      <c r="B163" s="18" t="s">
        <v>104</v>
      </c>
      <c r="C163" s="23"/>
      <c r="D163" s="24"/>
      <c r="E163" s="25"/>
      <c r="F163" s="26"/>
      <c r="G163" s="10"/>
      <c r="H163" s="10"/>
      <c r="I163" s="10"/>
      <c r="J163" s="10"/>
      <c r="K163" s="10"/>
      <c r="L163" s="10"/>
      <c r="M163" s="10"/>
      <c r="N163" s="11"/>
      <c r="O163" s="12"/>
    </row>
    <row r="164" spans="1:15" ht="24" x14ac:dyDescent="0.2">
      <c r="A164" s="19">
        <v>427</v>
      </c>
      <c r="B164" s="55" t="s">
        <v>75</v>
      </c>
      <c r="C164" s="45"/>
      <c r="D164" s="46" t="s">
        <v>144</v>
      </c>
      <c r="E164" s="46" t="s">
        <v>22</v>
      </c>
      <c r="F164" s="46">
        <v>1</v>
      </c>
      <c r="G164" s="10"/>
      <c r="H164" s="10"/>
      <c r="I164" s="10"/>
      <c r="J164" s="10"/>
      <c r="K164" s="46" t="s">
        <v>56</v>
      </c>
      <c r="L164" s="46" t="s">
        <v>56</v>
      </c>
      <c r="M164" s="46" t="s">
        <v>56</v>
      </c>
      <c r="N164" s="11">
        <v>0</v>
      </c>
      <c r="O164" s="12">
        <f t="shared" ref="O164:O166" si="50">N164*F164</f>
        <v>0</v>
      </c>
    </row>
    <row r="165" spans="1:15" ht="48" x14ac:dyDescent="0.2">
      <c r="A165" s="13"/>
      <c r="B165" s="18" t="s">
        <v>145</v>
      </c>
      <c r="C165" s="15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7"/>
      <c r="O165" s="12"/>
    </row>
    <row r="166" spans="1:15" x14ac:dyDescent="0.2">
      <c r="A166" s="21">
        <v>428</v>
      </c>
      <c r="B166" s="22" t="s">
        <v>58</v>
      </c>
      <c r="C166" s="23"/>
      <c r="D166" s="24" t="s">
        <v>59</v>
      </c>
      <c r="E166" s="10" t="s">
        <v>22</v>
      </c>
      <c r="F166" s="10">
        <v>1</v>
      </c>
      <c r="G166" s="24"/>
      <c r="H166" s="24"/>
      <c r="I166" s="24"/>
      <c r="J166" s="24"/>
      <c r="K166" s="24"/>
      <c r="L166" s="24"/>
      <c r="M166" s="24"/>
      <c r="N166" s="11">
        <v>0</v>
      </c>
      <c r="O166" s="12">
        <f t="shared" si="50"/>
        <v>0</v>
      </c>
    </row>
    <row r="167" spans="1:15" ht="36" x14ac:dyDescent="0.2">
      <c r="A167" s="21"/>
      <c r="B167" s="28" t="s">
        <v>146</v>
      </c>
      <c r="C167" s="23"/>
      <c r="D167" s="24"/>
      <c r="E167" s="25"/>
      <c r="F167" s="26"/>
      <c r="G167" s="24"/>
      <c r="H167" s="24"/>
      <c r="I167" s="24"/>
      <c r="J167" s="24"/>
      <c r="K167" s="24"/>
      <c r="L167" s="24"/>
      <c r="M167" s="24"/>
      <c r="N167" s="17"/>
      <c r="O167" s="36"/>
    </row>
    <row r="168" spans="1:15" x14ac:dyDescent="0.2">
      <c r="A168" s="19">
        <v>429</v>
      </c>
      <c r="B168" s="7" t="s">
        <v>54</v>
      </c>
      <c r="C168" s="8"/>
      <c r="D168" s="9" t="s">
        <v>55</v>
      </c>
      <c r="E168" s="10" t="s">
        <v>22</v>
      </c>
      <c r="F168" s="10">
        <v>1</v>
      </c>
      <c r="G168" s="10"/>
      <c r="H168" s="10"/>
      <c r="I168" s="10"/>
      <c r="J168" s="10"/>
      <c r="K168" s="10" t="s">
        <v>56</v>
      </c>
      <c r="L168" s="10" t="s">
        <v>56</v>
      </c>
      <c r="M168" s="10" t="s">
        <v>56</v>
      </c>
      <c r="N168" s="11">
        <v>0</v>
      </c>
      <c r="O168" s="12">
        <f t="shared" ref="O168" si="51">N168*F168</f>
        <v>0</v>
      </c>
    </row>
    <row r="169" spans="1:15" ht="36" x14ac:dyDescent="0.2">
      <c r="A169" s="13"/>
      <c r="B169" s="29" t="s">
        <v>57</v>
      </c>
      <c r="C169" s="15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7"/>
      <c r="O169" s="12"/>
    </row>
    <row r="170" spans="1:15" x14ac:dyDescent="0.2">
      <c r="A170" s="100"/>
      <c r="B170" s="100"/>
      <c r="C170" s="100"/>
      <c r="D170" s="100"/>
      <c r="E170" s="100"/>
      <c r="F170" s="100"/>
      <c r="G170" s="100"/>
      <c r="H170" s="100"/>
      <c r="I170" s="100"/>
      <c r="J170" s="100"/>
      <c r="K170" s="100"/>
      <c r="L170" s="100"/>
      <c r="M170" s="100"/>
      <c r="N170" s="100"/>
      <c r="O170" s="100"/>
    </row>
    <row r="171" spans="1:15" x14ac:dyDescent="0.2">
      <c r="A171" s="98" t="s">
        <v>147</v>
      </c>
      <c r="B171" s="98"/>
      <c r="C171" s="98"/>
      <c r="D171" s="98"/>
      <c r="E171" s="98"/>
      <c r="F171" s="98"/>
      <c r="G171" s="98"/>
      <c r="H171" s="98"/>
      <c r="I171" s="98"/>
      <c r="J171" s="98"/>
      <c r="K171" s="98"/>
      <c r="L171" s="98"/>
      <c r="M171" s="98"/>
      <c r="N171" s="98"/>
      <c r="O171" s="98"/>
    </row>
    <row r="172" spans="1:15" x14ac:dyDescent="0.2">
      <c r="A172" s="99"/>
      <c r="B172" s="99"/>
      <c r="C172" s="99"/>
      <c r="D172" s="99"/>
      <c r="E172" s="99"/>
      <c r="F172" s="99"/>
      <c r="G172" s="99"/>
      <c r="H172" s="99"/>
      <c r="I172" s="99"/>
      <c r="J172" s="99"/>
      <c r="K172" s="99"/>
      <c r="L172" s="99"/>
      <c r="M172" s="99"/>
      <c r="N172" s="99"/>
      <c r="O172" s="99"/>
    </row>
    <row r="173" spans="1:15" x14ac:dyDescent="0.2">
      <c r="A173" s="19">
        <v>441</v>
      </c>
      <c r="B173" s="7" t="s">
        <v>148</v>
      </c>
      <c r="C173" s="8"/>
      <c r="D173" s="9" t="s">
        <v>149</v>
      </c>
      <c r="E173" s="10" t="s">
        <v>22</v>
      </c>
      <c r="F173" s="10">
        <v>1</v>
      </c>
      <c r="G173" s="10"/>
      <c r="H173" s="10"/>
      <c r="I173" s="10"/>
      <c r="J173" s="10"/>
      <c r="K173" s="10" t="s">
        <v>56</v>
      </c>
      <c r="L173" s="10" t="s">
        <v>56</v>
      </c>
      <c r="M173" s="10" t="s">
        <v>56</v>
      </c>
      <c r="N173" s="11">
        <v>0</v>
      </c>
      <c r="O173" s="12">
        <f t="shared" ref="O173" si="52">N173*F173</f>
        <v>0</v>
      </c>
    </row>
    <row r="174" spans="1:15" ht="36" x14ac:dyDescent="0.2">
      <c r="A174" s="13"/>
      <c r="B174" s="18" t="s">
        <v>150</v>
      </c>
      <c r="C174" s="15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7"/>
      <c r="O174" s="12"/>
    </row>
    <row r="175" spans="1:15" x14ac:dyDescent="0.2">
      <c r="A175" s="38">
        <v>442</v>
      </c>
      <c r="B175" s="22" t="s">
        <v>102</v>
      </c>
      <c r="C175" s="23"/>
      <c r="D175" s="24" t="s">
        <v>151</v>
      </c>
      <c r="E175" s="25" t="s">
        <v>22</v>
      </c>
      <c r="F175" s="26">
        <v>1</v>
      </c>
      <c r="G175" s="34"/>
      <c r="H175" s="34"/>
      <c r="I175" s="34"/>
      <c r="J175" s="34"/>
      <c r="K175" s="34"/>
      <c r="L175" s="34"/>
      <c r="M175" s="34"/>
      <c r="N175" s="11">
        <v>0</v>
      </c>
      <c r="O175" s="12">
        <f t="shared" ref="O175" si="53">N175*F175</f>
        <v>0</v>
      </c>
    </row>
    <row r="176" spans="1:15" ht="36" x14ac:dyDescent="0.2">
      <c r="A176" s="13"/>
      <c r="B176" s="18" t="s">
        <v>104</v>
      </c>
      <c r="C176" s="23"/>
      <c r="D176" s="24"/>
      <c r="E176" s="25"/>
      <c r="F176" s="26"/>
      <c r="G176" s="10"/>
      <c r="H176" s="10"/>
      <c r="I176" s="10"/>
      <c r="J176" s="10"/>
      <c r="K176" s="10"/>
      <c r="L176" s="10"/>
      <c r="M176" s="10"/>
      <c r="N176" s="11"/>
      <c r="O176" s="12"/>
    </row>
    <row r="177" spans="1:18" x14ac:dyDescent="0.2">
      <c r="A177" s="19">
        <v>443</v>
      </c>
      <c r="B177" s="7" t="s">
        <v>152</v>
      </c>
      <c r="C177" s="45"/>
      <c r="D177" s="9" t="s">
        <v>109</v>
      </c>
      <c r="E177" s="46" t="s">
        <v>22</v>
      </c>
      <c r="F177" s="46">
        <v>1</v>
      </c>
      <c r="G177" s="10">
        <v>230</v>
      </c>
      <c r="H177" s="10">
        <v>0.15</v>
      </c>
      <c r="I177" s="10"/>
      <c r="J177" s="10"/>
      <c r="K177" s="46"/>
      <c r="L177" s="46"/>
      <c r="M177" s="46"/>
      <c r="N177" s="11">
        <v>0</v>
      </c>
      <c r="O177" s="12">
        <f t="shared" ref="O177" si="54">N177*F177</f>
        <v>0</v>
      </c>
    </row>
    <row r="178" spans="1:18" ht="48" x14ac:dyDescent="0.2">
      <c r="A178" s="13"/>
      <c r="B178" s="18" t="s">
        <v>110</v>
      </c>
      <c r="C178" s="15"/>
      <c r="D178" s="16"/>
      <c r="E178" s="16"/>
      <c r="F178" s="16"/>
      <c r="G178" s="16"/>
      <c r="H178" s="16"/>
      <c r="I178" s="51"/>
      <c r="J178" s="51"/>
      <c r="K178" s="51"/>
      <c r="L178" s="51"/>
      <c r="M178" s="51"/>
      <c r="N178" s="51"/>
      <c r="O178" s="51"/>
    </row>
    <row r="179" spans="1:18" ht="24" x14ac:dyDescent="0.2">
      <c r="A179" s="19">
        <v>444</v>
      </c>
      <c r="B179" s="7" t="s">
        <v>153</v>
      </c>
      <c r="C179" s="45"/>
      <c r="D179" s="9" t="s">
        <v>67</v>
      </c>
      <c r="E179" s="46" t="s">
        <v>22</v>
      </c>
      <c r="F179" s="46">
        <v>1</v>
      </c>
      <c r="G179" s="10"/>
      <c r="H179" s="10"/>
      <c r="I179" s="10"/>
      <c r="J179" s="10"/>
      <c r="K179" s="10"/>
      <c r="L179" s="10"/>
      <c r="M179" s="10"/>
      <c r="N179" s="11">
        <v>0</v>
      </c>
      <c r="O179" s="12">
        <f t="shared" ref="O179" si="55">N179*F179</f>
        <v>0</v>
      </c>
    </row>
    <row r="180" spans="1:18" ht="36" x14ac:dyDescent="0.2">
      <c r="A180" s="13"/>
      <c r="B180" s="18" t="s">
        <v>46</v>
      </c>
      <c r="C180" s="8"/>
      <c r="D180" s="9"/>
      <c r="E180" s="10"/>
      <c r="F180" s="10"/>
      <c r="G180" s="10"/>
      <c r="H180" s="10"/>
      <c r="I180" s="51"/>
      <c r="J180" s="51"/>
      <c r="K180" s="51"/>
      <c r="L180" s="51"/>
      <c r="M180" s="51"/>
      <c r="N180" s="51"/>
      <c r="O180" s="11"/>
      <c r="R180" s="5" t="s">
        <v>154</v>
      </c>
    </row>
    <row r="181" spans="1:18" x14ac:dyDescent="0.2">
      <c r="A181" s="38">
        <v>445</v>
      </c>
      <c r="B181" s="22" t="s">
        <v>102</v>
      </c>
      <c r="C181" s="23"/>
      <c r="D181" s="24" t="s">
        <v>155</v>
      </c>
      <c r="E181" s="25" t="s">
        <v>22</v>
      </c>
      <c r="F181" s="26">
        <v>2</v>
      </c>
      <c r="G181" s="34"/>
      <c r="H181" s="34"/>
      <c r="I181" s="34"/>
      <c r="J181" s="34"/>
      <c r="K181" s="34"/>
      <c r="L181" s="34"/>
      <c r="M181" s="34"/>
      <c r="N181" s="11">
        <v>0</v>
      </c>
      <c r="O181" s="12">
        <f t="shared" ref="O181" si="56">N181*F181</f>
        <v>0</v>
      </c>
    </row>
    <row r="182" spans="1:18" ht="24" x14ac:dyDescent="0.2">
      <c r="A182" s="13"/>
      <c r="B182" s="18" t="s">
        <v>156</v>
      </c>
      <c r="C182" s="23"/>
      <c r="D182" s="24"/>
      <c r="E182" s="25"/>
      <c r="F182" s="26"/>
      <c r="G182" s="10"/>
      <c r="H182" s="10"/>
      <c r="I182" s="10"/>
      <c r="J182" s="10"/>
      <c r="K182" s="10"/>
      <c r="L182" s="10"/>
      <c r="M182" s="10"/>
      <c r="N182" s="11"/>
      <c r="O182" s="12"/>
    </row>
    <row r="183" spans="1:18" x14ac:dyDescent="0.2">
      <c r="A183" s="19">
        <v>446</v>
      </c>
      <c r="B183" s="55" t="s">
        <v>157</v>
      </c>
      <c r="C183" s="8"/>
      <c r="D183" s="10" t="s">
        <v>158</v>
      </c>
      <c r="E183" s="10" t="s">
        <v>22</v>
      </c>
      <c r="F183" s="10">
        <v>1</v>
      </c>
      <c r="G183" s="10">
        <v>400</v>
      </c>
      <c r="H183" s="10">
        <v>2.8</v>
      </c>
      <c r="I183" s="10"/>
      <c r="J183" s="10"/>
      <c r="K183" s="10"/>
      <c r="L183" s="10"/>
      <c r="M183" s="10"/>
      <c r="N183" s="11">
        <v>0</v>
      </c>
      <c r="O183" s="12">
        <f t="shared" ref="O183" si="57">N183*F183</f>
        <v>0</v>
      </c>
    </row>
    <row r="184" spans="1:18" ht="60" x14ac:dyDescent="0.2">
      <c r="A184" s="19"/>
      <c r="B184" s="56" t="s">
        <v>159</v>
      </c>
      <c r="C184" s="15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7"/>
      <c r="O184" s="12"/>
    </row>
    <row r="185" spans="1:18" x14ac:dyDescent="0.2">
      <c r="A185" s="30">
        <v>447</v>
      </c>
      <c r="B185" s="31" t="s">
        <v>61</v>
      </c>
      <c r="C185" s="32" t="s">
        <v>62</v>
      </c>
      <c r="D185" s="33" t="s">
        <v>63</v>
      </c>
      <c r="E185" s="34" t="s">
        <v>22</v>
      </c>
      <c r="F185" s="34">
        <v>1</v>
      </c>
      <c r="G185" s="34"/>
      <c r="H185" s="34"/>
      <c r="I185" s="34"/>
      <c r="J185" s="34"/>
      <c r="K185" s="34"/>
      <c r="L185" s="34"/>
      <c r="M185" s="34" t="s">
        <v>56</v>
      </c>
      <c r="N185" s="35" t="s">
        <v>64</v>
      </c>
      <c r="O185" s="36" t="s">
        <v>64</v>
      </c>
    </row>
    <row r="186" spans="1:18" x14ac:dyDescent="0.2">
      <c r="A186" s="30"/>
      <c r="B186" s="31"/>
      <c r="C186" s="32"/>
      <c r="D186" s="33"/>
      <c r="E186" s="34"/>
      <c r="F186" s="34"/>
      <c r="G186" s="34"/>
      <c r="H186" s="34"/>
      <c r="I186" s="34"/>
      <c r="J186" s="34"/>
      <c r="K186" s="34"/>
      <c r="L186" s="34"/>
      <c r="M186" s="34"/>
      <c r="N186" s="35"/>
      <c r="O186" s="36"/>
    </row>
    <row r="187" spans="1:18" x14ac:dyDescent="0.2">
      <c r="A187" s="19">
        <v>448</v>
      </c>
      <c r="B187" s="7" t="s">
        <v>160</v>
      </c>
      <c r="C187" s="8"/>
      <c r="D187" s="9" t="s">
        <v>161</v>
      </c>
      <c r="E187" s="10" t="s">
        <v>22</v>
      </c>
      <c r="F187" s="10">
        <v>1</v>
      </c>
      <c r="G187" s="10">
        <v>400</v>
      </c>
      <c r="H187" s="10">
        <v>1.5</v>
      </c>
      <c r="I187" s="10"/>
      <c r="J187" s="10"/>
      <c r="K187" s="10"/>
      <c r="L187" s="10"/>
      <c r="M187" s="10"/>
      <c r="N187" s="11">
        <v>0</v>
      </c>
      <c r="O187" s="12">
        <f t="shared" ref="O187" si="58">N187*F187</f>
        <v>0</v>
      </c>
    </row>
    <row r="188" spans="1:18" ht="36" x14ac:dyDescent="0.2">
      <c r="A188" s="19"/>
      <c r="B188" s="18" t="s">
        <v>162</v>
      </c>
      <c r="C188" s="15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7"/>
      <c r="O188" s="12"/>
    </row>
    <row r="189" spans="1:18" x14ac:dyDescent="0.2">
      <c r="A189" s="100"/>
      <c r="B189" s="100"/>
      <c r="C189" s="100"/>
      <c r="D189" s="100"/>
      <c r="E189" s="100"/>
      <c r="F189" s="100"/>
      <c r="G189" s="100"/>
      <c r="H189" s="100"/>
      <c r="I189" s="100"/>
      <c r="J189" s="100"/>
      <c r="K189" s="100"/>
      <c r="L189" s="100"/>
      <c r="M189" s="100"/>
      <c r="N189" s="100"/>
      <c r="O189" s="100"/>
    </row>
    <row r="190" spans="1:18" x14ac:dyDescent="0.2">
      <c r="A190" s="98" t="s">
        <v>163</v>
      </c>
      <c r="B190" s="98"/>
      <c r="C190" s="98"/>
      <c r="D190" s="98"/>
      <c r="E190" s="98"/>
      <c r="F190" s="98"/>
      <c r="G190" s="98"/>
      <c r="H190" s="98"/>
      <c r="I190" s="98"/>
      <c r="J190" s="98"/>
      <c r="K190" s="98"/>
      <c r="L190" s="98"/>
      <c r="M190" s="98"/>
      <c r="N190" s="98"/>
      <c r="O190" s="98"/>
    </row>
    <row r="191" spans="1:18" x14ac:dyDescent="0.2">
      <c r="A191" s="99"/>
      <c r="B191" s="99"/>
      <c r="C191" s="99"/>
      <c r="D191" s="99"/>
      <c r="E191" s="99"/>
      <c r="F191" s="99"/>
      <c r="G191" s="99"/>
      <c r="H191" s="99"/>
      <c r="I191" s="99"/>
      <c r="J191" s="99"/>
      <c r="K191" s="99"/>
      <c r="L191" s="99"/>
      <c r="M191" s="99"/>
      <c r="N191" s="99"/>
      <c r="O191" s="99"/>
    </row>
    <row r="192" spans="1:18" x14ac:dyDescent="0.2">
      <c r="A192" s="19">
        <v>461</v>
      </c>
      <c r="B192" s="7" t="s">
        <v>164</v>
      </c>
      <c r="C192" s="8"/>
      <c r="D192" s="9" t="s">
        <v>165</v>
      </c>
      <c r="E192" s="10" t="s">
        <v>22</v>
      </c>
      <c r="F192" s="10">
        <v>1</v>
      </c>
      <c r="G192" s="10">
        <v>400</v>
      </c>
      <c r="H192" s="10">
        <v>10.5</v>
      </c>
      <c r="I192" s="10"/>
      <c r="J192" s="10"/>
      <c r="K192" s="10"/>
      <c r="L192" s="10"/>
      <c r="M192" s="10"/>
      <c r="N192" s="11">
        <v>0</v>
      </c>
      <c r="O192" s="12">
        <f t="shared" ref="O192" si="59">N192*F192</f>
        <v>0</v>
      </c>
    </row>
    <row r="193" spans="1:15" ht="72" x14ac:dyDescent="0.2">
      <c r="A193" s="19"/>
      <c r="B193" s="57" t="s">
        <v>166</v>
      </c>
      <c r="C193" s="15"/>
      <c r="D193" s="16"/>
      <c r="E193" s="16"/>
      <c r="F193" s="16"/>
      <c r="G193" s="16"/>
      <c r="H193" s="16"/>
      <c r="I193" s="16"/>
      <c r="J193" s="16"/>
      <c r="K193" s="16"/>
      <c r="L193" s="16"/>
      <c r="N193" s="17"/>
      <c r="O193" s="12"/>
    </row>
    <row r="194" spans="1:15" x14ac:dyDescent="0.2">
      <c r="A194" s="19" t="s">
        <v>167</v>
      </c>
      <c r="B194" s="7" t="s">
        <v>168</v>
      </c>
      <c r="C194" s="8"/>
      <c r="D194" s="9"/>
      <c r="E194" s="10" t="s">
        <v>22</v>
      </c>
      <c r="F194" s="10">
        <v>1</v>
      </c>
      <c r="G194" s="10"/>
      <c r="H194" s="10"/>
      <c r="I194" s="10"/>
      <c r="J194" s="10"/>
      <c r="K194" s="10" t="s">
        <v>56</v>
      </c>
      <c r="L194" s="10"/>
      <c r="M194" s="10"/>
      <c r="N194" s="11">
        <v>0</v>
      </c>
      <c r="O194" s="12">
        <f t="shared" ref="O194" si="60">N194*F194</f>
        <v>0</v>
      </c>
    </row>
    <row r="195" spans="1:15" ht="24" x14ac:dyDescent="0.2">
      <c r="A195" s="19"/>
      <c r="B195" s="56" t="s">
        <v>169</v>
      </c>
      <c r="C195" s="15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7"/>
      <c r="O195" s="12"/>
    </row>
    <row r="196" spans="1:15" x14ac:dyDescent="0.2">
      <c r="A196" s="19">
        <v>463</v>
      </c>
      <c r="B196" s="49" t="s">
        <v>170</v>
      </c>
      <c r="C196" s="8"/>
      <c r="D196" s="9" t="s">
        <v>171</v>
      </c>
      <c r="E196" s="10" t="s">
        <v>22</v>
      </c>
      <c r="F196" s="10">
        <v>1</v>
      </c>
      <c r="G196" s="10">
        <v>400</v>
      </c>
      <c r="H196" s="10">
        <v>41</v>
      </c>
      <c r="I196" s="10"/>
      <c r="J196" s="10"/>
      <c r="K196" s="10" t="s">
        <v>56</v>
      </c>
      <c r="L196" s="10"/>
      <c r="M196" s="10" t="s">
        <v>56</v>
      </c>
      <c r="N196" s="11">
        <v>0</v>
      </c>
      <c r="O196" s="12">
        <f t="shared" ref="O196" si="61">N196*F196</f>
        <v>0</v>
      </c>
    </row>
    <row r="197" spans="1:15" x14ac:dyDescent="0.2">
      <c r="A197" s="13"/>
      <c r="B197" s="18" t="s">
        <v>117</v>
      </c>
      <c r="C197" s="50"/>
      <c r="D197" s="24"/>
      <c r="E197" s="25"/>
      <c r="F197" s="26"/>
      <c r="G197" s="24"/>
      <c r="H197" s="24"/>
      <c r="I197" s="24"/>
      <c r="J197" s="24"/>
      <c r="K197" s="24"/>
      <c r="L197" s="24"/>
      <c r="M197" s="51"/>
      <c r="N197" s="51"/>
      <c r="O197" s="51"/>
    </row>
    <row r="198" spans="1:15" x14ac:dyDescent="0.2">
      <c r="A198" s="19">
        <v>464</v>
      </c>
      <c r="B198" s="49" t="s">
        <v>172</v>
      </c>
      <c r="C198" s="8"/>
      <c r="D198" s="9" t="s">
        <v>173</v>
      </c>
      <c r="E198" s="10" t="s">
        <v>22</v>
      </c>
      <c r="F198" s="10">
        <v>1</v>
      </c>
      <c r="G198" s="10">
        <v>400</v>
      </c>
      <c r="H198" s="10">
        <v>27</v>
      </c>
      <c r="I198" s="10"/>
      <c r="J198" s="10"/>
      <c r="K198" s="10" t="s">
        <v>56</v>
      </c>
      <c r="L198" s="10"/>
      <c r="M198" s="10" t="s">
        <v>56</v>
      </c>
      <c r="N198" s="11">
        <v>0</v>
      </c>
      <c r="O198" s="12">
        <f t="shared" ref="O198" si="62">N198*F198</f>
        <v>0</v>
      </c>
    </row>
    <row r="199" spans="1:15" x14ac:dyDescent="0.2">
      <c r="A199" s="13"/>
      <c r="B199" s="18" t="s">
        <v>117</v>
      </c>
      <c r="C199" s="50"/>
      <c r="D199" s="24"/>
      <c r="E199" s="25"/>
      <c r="F199" s="26"/>
      <c r="G199" s="24"/>
      <c r="H199" s="24"/>
      <c r="I199" s="24"/>
      <c r="J199" s="24"/>
      <c r="K199" s="24"/>
      <c r="L199" s="24"/>
      <c r="M199" s="51"/>
      <c r="N199" s="51"/>
      <c r="O199" s="51"/>
    </row>
    <row r="200" spans="1:15" x14ac:dyDescent="0.2">
      <c r="A200" s="30">
        <v>465</v>
      </c>
      <c r="B200" s="31" t="s">
        <v>83</v>
      </c>
      <c r="C200" s="32" t="s">
        <v>62</v>
      </c>
      <c r="D200" s="33" t="s">
        <v>84</v>
      </c>
      <c r="E200" s="34" t="s">
        <v>22</v>
      </c>
      <c r="F200" s="34">
        <v>1</v>
      </c>
      <c r="G200" s="34"/>
      <c r="H200" s="34"/>
      <c r="I200" s="34"/>
      <c r="J200" s="34"/>
      <c r="K200" s="34"/>
      <c r="L200" s="34"/>
      <c r="M200" s="34" t="s">
        <v>56</v>
      </c>
      <c r="N200" s="35" t="s">
        <v>64</v>
      </c>
      <c r="O200" s="36" t="s">
        <v>64</v>
      </c>
    </row>
    <row r="201" spans="1:15" x14ac:dyDescent="0.2">
      <c r="A201" s="13"/>
      <c r="B201" s="18"/>
      <c r="C201" s="8"/>
      <c r="D201" s="9"/>
      <c r="E201" s="10"/>
      <c r="F201" s="10"/>
      <c r="G201" s="10"/>
      <c r="H201" s="10"/>
      <c r="I201" s="10"/>
      <c r="J201" s="10"/>
      <c r="K201" s="10"/>
      <c r="L201" s="10"/>
      <c r="M201" s="10"/>
      <c r="N201" s="11"/>
      <c r="O201" s="12"/>
    </row>
    <row r="202" spans="1:15" x14ac:dyDescent="0.2">
      <c r="A202" s="30">
        <v>466</v>
      </c>
      <c r="B202" s="31" t="s">
        <v>83</v>
      </c>
      <c r="C202" s="32" t="s">
        <v>62</v>
      </c>
      <c r="D202" s="33" t="s">
        <v>84</v>
      </c>
      <c r="E202" s="34" t="s">
        <v>22</v>
      </c>
      <c r="F202" s="34">
        <v>1</v>
      </c>
      <c r="G202" s="34"/>
      <c r="H202" s="34"/>
      <c r="I202" s="34"/>
      <c r="J202" s="34"/>
      <c r="K202" s="34"/>
      <c r="L202" s="34"/>
      <c r="M202" s="34" t="s">
        <v>56</v>
      </c>
      <c r="N202" s="35" t="s">
        <v>64</v>
      </c>
      <c r="O202" s="36" t="s">
        <v>64</v>
      </c>
    </row>
    <row r="203" spans="1:15" x14ac:dyDescent="0.2">
      <c r="A203" s="13"/>
      <c r="B203" s="18"/>
      <c r="C203" s="8"/>
      <c r="D203" s="9"/>
      <c r="E203" s="10"/>
      <c r="F203" s="10"/>
      <c r="G203" s="10"/>
      <c r="H203" s="10"/>
      <c r="I203" s="10"/>
      <c r="J203" s="10"/>
      <c r="K203" s="10"/>
      <c r="L203" s="10"/>
      <c r="M203" s="10"/>
      <c r="N203" s="11"/>
      <c r="O203" s="12"/>
    </row>
    <row r="204" spans="1:15" ht="24" x14ac:dyDescent="0.2">
      <c r="A204" s="19">
        <v>467</v>
      </c>
      <c r="B204" s="7" t="s">
        <v>174</v>
      </c>
      <c r="C204" s="45"/>
      <c r="D204" s="9" t="s">
        <v>175</v>
      </c>
      <c r="E204" s="46" t="s">
        <v>22</v>
      </c>
      <c r="F204" s="46">
        <v>2</v>
      </c>
      <c r="G204" s="10"/>
      <c r="H204" s="10"/>
      <c r="I204" s="10"/>
      <c r="J204" s="10"/>
      <c r="K204" s="10"/>
      <c r="L204" s="10"/>
      <c r="M204" s="10"/>
      <c r="N204" s="11">
        <v>0</v>
      </c>
      <c r="O204" s="12">
        <f t="shared" ref="O204" si="63">N204*F204</f>
        <v>0</v>
      </c>
    </row>
    <row r="205" spans="1:15" ht="24" x14ac:dyDescent="0.2">
      <c r="A205" s="19"/>
      <c r="B205" s="18" t="s">
        <v>176</v>
      </c>
      <c r="C205" s="15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7"/>
      <c r="O205" s="12"/>
    </row>
    <row r="206" spans="1:15" x14ac:dyDescent="0.2">
      <c r="A206" s="19">
        <v>468</v>
      </c>
      <c r="B206" s="7" t="s">
        <v>177</v>
      </c>
      <c r="C206" s="8"/>
      <c r="D206" s="9"/>
      <c r="E206" s="10" t="s">
        <v>22</v>
      </c>
      <c r="F206" s="10">
        <v>1</v>
      </c>
      <c r="G206" s="10">
        <v>400</v>
      </c>
      <c r="H206" s="10">
        <v>47.2</v>
      </c>
      <c r="I206" s="10"/>
      <c r="J206" s="10"/>
      <c r="K206" s="10" t="s">
        <v>56</v>
      </c>
      <c r="L206" s="10"/>
      <c r="M206" s="10"/>
      <c r="N206" s="11">
        <v>0</v>
      </c>
      <c r="O206" s="12">
        <f t="shared" ref="O206" si="64">N206*F206</f>
        <v>0</v>
      </c>
    </row>
    <row r="207" spans="1:15" x14ac:dyDescent="0.2">
      <c r="A207" s="13"/>
      <c r="B207" s="18" t="s">
        <v>117</v>
      </c>
      <c r="C207" s="15"/>
      <c r="D207" s="16"/>
      <c r="E207" s="16"/>
      <c r="F207" s="16"/>
      <c r="G207" s="16"/>
      <c r="H207" s="16"/>
      <c r="I207" s="51"/>
      <c r="J207" s="51"/>
      <c r="K207" s="51"/>
      <c r="L207" s="51"/>
      <c r="M207" s="51"/>
      <c r="N207" s="51"/>
      <c r="O207" s="51"/>
    </row>
    <row r="208" spans="1:15" x14ac:dyDescent="0.2">
      <c r="A208" s="19">
        <v>469</v>
      </c>
      <c r="B208" s="7" t="s">
        <v>178</v>
      </c>
      <c r="C208" s="8"/>
      <c r="D208" s="9"/>
      <c r="E208" s="10" t="s">
        <v>22</v>
      </c>
      <c r="F208" s="10">
        <v>1</v>
      </c>
      <c r="G208" s="10">
        <v>400</v>
      </c>
      <c r="H208" s="10">
        <v>31.1</v>
      </c>
      <c r="I208" s="10"/>
      <c r="J208" s="10"/>
      <c r="K208" s="10" t="s">
        <v>56</v>
      </c>
      <c r="L208" s="10"/>
      <c r="M208" s="10"/>
      <c r="N208" s="11">
        <v>0</v>
      </c>
      <c r="O208" s="12">
        <f t="shared" ref="O208" si="65">N208*F208</f>
        <v>0</v>
      </c>
    </row>
    <row r="209" spans="1:15" x14ac:dyDescent="0.2">
      <c r="A209" s="13"/>
      <c r="B209" s="18" t="s">
        <v>117</v>
      </c>
      <c r="C209" s="15"/>
      <c r="D209" s="16"/>
      <c r="E209" s="16"/>
      <c r="F209" s="16"/>
      <c r="G209" s="16"/>
      <c r="H209" s="16"/>
      <c r="I209" s="51"/>
      <c r="J209" s="51"/>
      <c r="K209" s="51"/>
      <c r="L209" s="51"/>
      <c r="M209" s="51"/>
      <c r="N209" s="51"/>
      <c r="O209" s="51"/>
    </row>
    <row r="210" spans="1:15" x14ac:dyDescent="0.2">
      <c r="A210" s="30">
        <v>470</v>
      </c>
      <c r="B210" s="31" t="s">
        <v>83</v>
      </c>
      <c r="C210" s="32" t="s">
        <v>62</v>
      </c>
      <c r="D210" s="33" t="s">
        <v>179</v>
      </c>
      <c r="E210" s="34" t="s">
        <v>22</v>
      </c>
      <c r="F210" s="34">
        <v>1</v>
      </c>
      <c r="G210" s="34"/>
      <c r="H210" s="34"/>
      <c r="I210" s="34"/>
      <c r="J210" s="34"/>
      <c r="K210" s="34"/>
      <c r="L210" s="34"/>
      <c r="M210" s="34" t="s">
        <v>56</v>
      </c>
      <c r="N210" s="35" t="s">
        <v>64</v>
      </c>
      <c r="O210" s="36" t="s">
        <v>64</v>
      </c>
    </row>
    <row r="211" spans="1:15" x14ac:dyDescent="0.2">
      <c r="A211" s="13"/>
      <c r="B211" s="18"/>
      <c r="C211" s="8"/>
      <c r="D211" s="9"/>
      <c r="E211" s="10"/>
      <c r="F211" s="10"/>
      <c r="G211" s="10"/>
      <c r="H211" s="10"/>
      <c r="I211" s="10"/>
      <c r="J211" s="10"/>
      <c r="K211" s="10"/>
      <c r="L211" s="10"/>
      <c r="M211" s="10"/>
      <c r="N211" s="11"/>
      <c r="O211" s="12"/>
    </row>
    <row r="212" spans="1:15" x14ac:dyDescent="0.2">
      <c r="A212" s="30">
        <v>471</v>
      </c>
      <c r="B212" s="31" t="s">
        <v>83</v>
      </c>
      <c r="C212" s="32" t="s">
        <v>62</v>
      </c>
      <c r="D212" s="33" t="s">
        <v>179</v>
      </c>
      <c r="E212" s="34" t="s">
        <v>22</v>
      </c>
      <c r="F212" s="34">
        <v>1</v>
      </c>
      <c r="G212" s="34"/>
      <c r="H212" s="34"/>
      <c r="I212" s="34"/>
      <c r="J212" s="34"/>
      <c r="K212" s="34"/>
      <c r="L212" s="34"/>
      <c r="M212" s="34" t="s">
        <v>56</v>
      </c>
      <c r="N212" s="35" t="s">
        <v>64</v>
      </c>
      <c r="O212" s="36" t="s">
        <v>64</v>
      </c>
    </row>
    <row r="213" spans="1:15" x14ac:dyDescent="0.2">
      <c r="A213" s="13"/>
      <c r="B213" s="18"/>
      <c r="C213" s="8"/>
      <c r="D213" s="9"/>
      <c r="E213" s="10"/>
      <c r="F213" s="10"/>
      <c r="G213" s="10"/>
      <c r="H213" s="10"/>
      <c r="I213" s="10"/>
      <c r="J213" s="10"/>
      <c r="K213" s="10"/>
      <c r="L213" s="10"/>
      <c r="M213" s="10"/>
      <c r="N213" s="11"/>
      <c r="O213" s="12"/>
    </row>
    <row r="214" spans="1:15" x14ac:dyDescent="0.2">
      <c r="A214" s="30">
        <v>472</v>
      </c>
      <c r="B214" s="31" t="s">
        <v>122</v>
      </c>
      <c r="C214" s="32" t="s">
        <v>123</v>
      </c>
      <c r="D214" s="33"/>
      <c r="E214" s="34" t="s">
        <v>22</v>
      </c>
      <c r="F214" s="34">
        <v>1</v>
      </c>
      <c r="G214" s="34"/>
      <c r="H214" s="34"/>
      <c r="I214" s="34"/>
      <c r="J214" s="34"/>
      <c r="K214" s="34"/>
      <c r="L214" s="34"/>
      <c r="M214" s="34"/>
      <c r="N214" s="35" t="s">
        <v>64</v>
      </c>
      <c r="O214" s="36" t="s">
        <v>64</v>
      </c>
    </row>
    <row r="215" spans="1:15" x14ac:dyDescent="0.2">
      <c r="A215" s="13"/>
      <c r="B215" s="18"/>
      <c r="C215" s="8"/>
      <c r="D215" s="9"/>
      <c r="E215" s="10"/>
      <c r="F215" s="10"/>
      <c r="G215" s="10"/>
      <c r="H215" s="10"/>
      <c r="I215" s="10"/>
      <c r="J215" s="10"/>
      <c r="K215" s="10"/>
      <c r="L215" s="10"/>
      <c r="M215" s="10"/>
      <c r="N215" s="11"/>
      <c r="O215" s="12"/>
    </row>
    <row r="216" spans="1:15" x14ac:dyDescent="0.2">
      <c r="A216" s="100"/>
      <c r="B216" s="100"/>
      <c r="C216" s="100"/>
      <c r="D216" s="100"/>
      <c r="E216" s="100"/>
      <c r="F216" s="100"/>
      <c r="G216" s="100"/>
      <c r="H216" s="100"/>
      <c r="I216" s="100"/>
      <c r="J216" s="100"/>
      <c r="K216" s="100"/>
      <c r="L216" s="100"/>
      <c r="M216" s="100"/>
      <c r="N216" s="100"/>
      <c r="O216" s="100"/>
    </row>
    <row r="217" spans="1:15" x14ac:dyDescent="0.2">
      <c r="A217" s="98" t="s">
        <v>180</v>
      </c>
      <c r="B217" s="98"/>
      <c r="C217" s="98"/>
      <c r="D217" s="98"/>
      <c r="E217" s="98"/>
      <c r="F217" s="98"/>
      <c r="G217" s="98"/>
      <c r="H217" s="98"/>
      <c r="I217" s="98"/>
      <c r="J217" s="98"/>
      <c r="K217" s="98"/>
      <c r="L217" s="98"/>
      <c r="M217" s="98"/>
      <c r="N217" s="98"/>
      <c r="O217" s="98"/>
    </row>
    <row r="218" spans="1:15" x14ac:dyDescent="0.2">
      <c r="A218" s="99"/>
      <c r="B218" s="99"/>
      <c r="C218" s="99"/>
      <c r="D218" s="99"/>
      <c r="E218" s="99"/>
      <c r="F218" s="99"/>
      <c r="G218" s="99"/>
      <c r="H218" s="99"/>
      <c r="I218" s="99"/>
      <c r="J218" s="99"/>
      <c r="K218" s="99"/>
      <c r="L218" s="99"/>
      <c r="M218" s="99"/>
      <c r="N218" s="99"/>
      <c r="O218" s="99"/>
    </row>
    <row r="219" spans="1:15" x14ac:dyDescent="0.2">
      <c r="A219" s="19">
        <v>481</v>
      </c>
      <c r="B219" s="7" t="s">
        <v>181</v>
      </c>
      <c r="C219" s="8"/>
      <c r="D219" s="9" t="s">
        <v>182</v>
      </c>
      <c r="E219" s="46" t="s">
        <v>22</v>
      </c>
      <c r="F219" s="46">
        <v>2</v>
      </c>
      <c r="G219" s="10">
        <v>230</v>
      </c>
      <c r="H219" s="10">
        <v>1.8</v>
      </c>
      <c r="I219" s="10"/>
      <c r="J219" s="10"/>
      <c r="K219" s="10"/>
      <c r="L219" s="10"/>
      <c r="M219" s="10"/>
      <c r="N219" s="11">
        <v>0</v>
      </c>
      <c r="O219" s="12">
        <f t="shared" ref="O219" si="66">N219*F219</f>
        <v>0</v>
      </c>
    </row>
    <row r="220" spans="1:15" ht="84" x14ac:dyDescent="0.2">
      <c r="A220" s="19"/>
      <c r="B220" s="18" t="s">
        <v>183</v>
      </c>
      <c r="C220" s="15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7"/>
      <c r="O220" s="12"/>
    </row>
    <row r="221" spans="1:15" x14ac:dyDescent="0.2">
      <c r="A221" s="100"/>
      <c r="B221" s="100"/>
      <c r="C221" s="100"/>
      <c r="D221" s="100"/>
      <c r="E221" s="100"/>
      <c r="F221" s="100"/>
      <c r="G221" s="100"/>
      <c r="H221" s="100"/>
      <c r="I221" s="100"/>
      <c r="J221" s="100"/>
      <c r="K221" s="100"/>
      <c r="L221" s="100"/>
      <c r="M221" s="100"/>
      <c r="N221" s="100"/>
      <c r="O221" s="100"/>
    </row>
    <row r="222" spans="1:15" x14ac:dyDescent="0.2">
      <c r="A222" s="98" t="s">
        <v>184</v>
      </c>
      <c r="B222" s="98"/>
      <c r="C222" s="98"/>
      <c r="D222" s="98"/>
      <c r="E222" s="98"/>
      <c r="F222" s="98"/>
      <c r="G222" s="98"/>
      <c r="H222" s="98"/>
      <c r="I222" s="98"/>
      <c r="J222" s="98"/>
      <c r="K222" s="98"/>
      <c r="L222" s="98"/>
      <c r="M222" s="98"/>
      <c r="N222" s="98"/>
      <c r="O222" s="98"/>
    </row>
    <row r="223" spans="1:15" x14ac:dyDescent="0.2">
      <c r="A223" s="99"/>
      <c r="B223" s="99"/>
      <c r="C223" s="99"/>
      <c r="D223" s="99"/>
      <c r="E223" s="99"/>
      <c r="F223" s="99"/>
      <c r="G223" s="99"/>
      <c r="H223" s="99"/>
      <c r="I223" s="99"/>
      <c r="J223" s="99"/>
      <c r="K223" s="99"/>
      <c r="L223" s="99"/>
      <c r="M223" s="99"/>
      <c r="N223" s="99"/>
      <c r="O223" s="99"/>
    </row>
    <row r="224" spans="1:15" x14ac:dyDescent="0.2">
      <c r="A224" s="19">
        <v>501</v>
      </c>
      <c r="B224" s="7" t="s">
        <v>185</v>
      </c>
      <c r="C224" s="8"/>
      <c r="D224" s="9" t="s">
        <v>186</v>
      </c>
      <c r="E224" s="46" t="s">
        <v>22</v>
      </c>
      <c r="F224" s="46">
        <v>1</v>
      </c>
      <c r="G224" s="10"/>
      <c r="H224" s="10"/>
      <c r="I224" s="10"/>
      <c r="J224" s="10"/>
      <c r="K224" s="10" t="s">
        <v>56</v>
      </c>
      <c r="L224" s="10" t="s">
        <v>56</v>
      </c>
      <c r="M224" s="10" t="s">
        <v>56</v>
      </c>
      <c r="N224" s="11">
        <v>0</v>
      </c>
      <c r="O224" s="12">
        <f t="shared" ref="O224" si="67">N224*F224</f>
        <v>0</v>
      </c>
    </row>
    <row r="225" spans="1:15" ht="36" x14ac:dyDescent="0.2">
      <c r="A225" s="19"/>
      <c r="B225" s="18" t="s">
        <v>187</v>
      </c>
      <c r="C225" s="15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7"/>
      <c r="O225" s="12"/>
    </row>
    <row r="226" spans="1:15" x14ac:dyDescent="0.2">
      <c r="A226" s="19">
        <v>502</v>
      </c>
      <c r="B226" s="49" t="s">
        <v>188</v>
      </c>
      <c r="C226" s="8"/>
      <c r="D226" s="9" t="s">
        <v>189</v>
      </c>
      <c r="E226" s="10" t="s">
        <v>22</v>
      </c>
      <c r="F226" s="10">
        <v>1</v>
      </c>
      <c r="G226" s="10">
        <v>400</v>
      </c>
      <c r="H226" s="10">
        <v>16.899999999999999</v>
      </c>
      <c r="I226" s="10"/>
      <c r="J226" s="10"/>
      <c r="K226" s="10" t="s">
        <v>56</v>
      </c>
      <c r="L226" s="10"/>
      <c r="M226" s="10" t="s">
        <v>56</v>
      </c>
      <c r="N226" s="11">
        <v>0</v>
      </c>
      <c r="O226" s="12">
        <f t="shared" ref="O226" si="68">N226*F226</f>
        <v>0</v>
      </c>
    </row>
    <row r="227" spans="1:15" x14ac:dyDescent="0.2">
      <c r="A227" s="13"/>
      <c r="B227" s="18" t="s">
        <v>117</v>
      </c>
      <c r="C227" s="50"/>
      <c r="D227" s="9"/>
      <c r="E227" s="10"/>
      <c r="F227" s="10"/>
      <c r="G227" s="10"/>
      <c r="H227" s="10"/>
      <c r="I227" s="51"/>
      <c r="J227" s="51"/>
      <c r="K227" s="51"/>
      <c r="L227" s="51"/>
      <c r="M227" s="51"/>
      <c r="N227" s="51"/>
      <c r="O227" s="51"/>
    </row>
    <row r="228" spans="1:15" x14ac:dyDescent="0.2">
      <c r="A228" s="19" t="s">
        <v>190</v>
      </c>
      <c r="B228" s="55" t="s">
        <v>191</v>
      </c>
      <c r="C228" s="8"/>
      <c r="D228" s="10" t="s">
        <v>192</v>
      </c>
      <c r="E228" s="10" t="s">
        <v>22</v>
      </c>
      <c r="F228" s="10">
        <v>1</v>
      </c>
      <c r="G228" s="10">
        <v>230</v>
      </c>
      <c r="H228" s="10">
        <v>0.01</v>
      </c>
      <c r="I228" s="10"/>
      <c r="J228" s="10"/>
      <c r="K228" s="10"/>
      <c r="L228" s="10"/>
      <c r="M228" s="10" t="s">
        <v>56</v>
      </c>
      <c r="N228" s="11">
        <v>0</v>
      </c>
      <c r="O228" s="12">
        <f t="shared" ref="O228" si="69">N228*F228</f>
        <v>0</v>
      </c>
    </row>
    <row r="229" spans="1:15" ht="36" x14ac:dyDescent="0.2">
      <c r="A229" s="13"/>
      <c r="B229" s="56" t="s">
        <v>193</v>
      </c>
      <c r="C229" s="15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7"/>
      <c r="O229" s="12"/>
    </row>
    <row r="230" spans="1:15" x14ac:dyDescent="0.2">
      <c r="A230" s="19">
        <v>503</v>
      </c>
      <c r="B230" s="7" t="s">
        <v>194</v>
      </c>
      <c r="C230" s="8"/>
      <c r="D230" s="9" t="s">
        <v>195</v>
      </c>
      <c r="E230" s="46" t="s">
        <v>22</v>
      </c>
      <c r="F230" s="46">
        <v>1</v>
      </c>
      <c r="G230" s="10"/>
      <c r="H230" s="10"/>
      <c r="I230" s="10"/>
      <c r="J230" s="10"/>
      <c r="K230" s="10"/>
      <c r="L230" s="10"/>
      <c r="M230" s="10"/>
      <c r="N230" s="11">
        <v>0</v>
      </c>
      <c r="O230" s="12">
        <f t="shared" ref="O230" si="70">N230*F230</f>
        <v>0</v>
      </c>
    </row>
    <row r="231" spans="1:15" ht="36" x14ac:dyDescent="0.2">
      <c r="A231" s="19"/>
      <c r="B231" s="18" t="s">
        <v>196</v>
      </c>
      <c r="C231" s="15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7"/>
      <c r="O231" s="12"/>
    </row>
    <row r="232" spans="1:15" x14ac:dyDescent="0.2">
      <c r="A232" s="30">
        <v>504</v>
      </c>
      <c r="B232" s="31" t="s">
        <v>122</v>
      </c>
      <c r="C232" s="32" t="s">
        <v>123</v>
      </c>
      <c r="D232" s="33"/>
      <c r="E232" s="34" t="s">
        <v>22</v>
      </c>
      <c r="F232" s="34">
        <v>1</v>
      </c>
      <c r="G232" s="34"/>
      <c r="H232" s="34"/>
      <c r="I232" s="34"/>
      <c r="J232" s="34"/>
      <c r="K232" s="34"/>
      <c r="L232" s="34"/>
      <c r="M232" s="34"/>
      <c r="N232" s="35" t="s">
        <v>64</v>
      </c>
      <c r="O232" s="36" t="s">
        <v>64</v>
      </c>
    </row>
    <row r="233" spans="1:15" x14ac:dyDescent="0.2">
      <c r="A233" s="13"/>
      <c r="B233" s="18"/>
      <c r="C233" s="8"/>
      <c r="D233" s="9"/>
      <c r="E233" s="10"/>
      <c r="F233" s="10"/>
      <c r="G233" s="10"/>
      <c r="H233" s="10"/>
      <c r="I233" s="10"/>
      <c r="J233" s="10"/>
      <c r="K233" s="10"/>
      <c r="L233" s="10"/>
      <c r="M233" s="10"/>
      <c r="N233" s="11"/>
      <c r="O233" s="12"/>
    </row>
    <row r="234" spans="1:15" x14ac:dyDescent="0.2">
      <c r="A234" s="38">
        <v>505</v>
      </c>
      <c r="B234" s="7" t="s">
        <v>32</v>
      </c>
      <c r="C234" s="8"/>
      <c r="D234" s="9" t="s">
        <v>197</v>
      </c>
      <c r="E234" s="10" t="s">
        <v>22</v>
      </c>
      <c r="F234" s="10">
        <v>3</v>
      </c>
      <c r="G234" s="10"/>
      <c r="H234" s="10"/>
      <c r="I234" s="10"/>
      <c r="J234" s="10"/>
      <c r="K234" s="10"/>
      <c r="L234" s="10"/>
      <c r="M234" s="10"/>
      <c r="N234" s="11">
        <v>0</v>
      </c>
      <c r="O234" s="12">
        <f t="shared" ref="O234" si="71">N234*F234</f>
        <v>0</v>
      </c>
    </row>
    <row r="235" spans="1:15" ht="24" x14ac:dyDescent="0.2">
      <c r="A235" s="38"/>
      <c r="B235" s="18" t="s">
        <v>34</v>
      </c>
      <c r="C235" s="8"/>
      <c r="D235" s="33"/>
      <c r="E235" s="10"/>
      <c r="F235" s="10"/>
      <c r="G235" s="10"/>
      <c r="H235" s="10"/>
      <c r="I235" s="10"/>
      <c r="J235" s="10"/>
      <c r="K235" s="10"/>
      <c r="L235" s="10"/>
      <c r="M235" s="10"/>
      <c r="N235" s="11"/>
      <c r="O235" s="12"/>
    </row>
    <row r="236" spans="1:15" x14ac:dyDescent="0.2">
      <c r="A236" s="21">
        <v>506</v>
      </c>
      <c r="B236" s="7" t="s">
        <v>54</v>
      </c>
      <c r="C236" s="8"/>
      <c r="D236" s="9" t="s">
        <v>55</v>
      </c>
      <c r="E236" s="10" t="s">
        <v>22</v>
      </c>
      <c r="F236" s="10">
        <v>1</v>
      </c>
      <c r="G236" s="10"/>
      <c r="H236" s="10"/>
      <c r="I236" s="10"/>
      <c r="J236" s="10"/>
      <c r="K236" s="10" t="s">
        <v>56</v>
      </c>
      <c r="L236" s="10" t="s">
        <v>56</v>
      </c>
      <c r="M236" s="10" t="s">
        <v>56</v>
      </c>
      <c r="N236" s="11">
        <v>0</v>
      </c>
      <c r="O236" s="12">
        <f t="shared" ref="O236" si="72">N236*F236</f>
        <v>0</v>
      </c>
    </row>
    <row r="237" spans="1:15" ht="36" x14ac:dyDescent="0.2">
      <c r="A237" s="21"/>
      <c r="B237" s="29" t="s">
        <v>57</v>
      </c>
      <c r="C237" s="15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7"/>
      <c r="O237" s="12"/>
    </row>
    <row r="238" spans="1:15" x14ac:dyDescent="0.2">
      <c r="A238" s="21">
        <v>507</v>
      </c>
      <c r="B238" s="22" t="s">
        <v>58</v>
      </c>
      <c r="C238" s="23"/>
      <c r="D238" s="24" t="s">
        <v>198</v>
      </c>
      <c r="E238" s="10" t="s">
        <v>22</v>
      </c>
      <c r="F238" s="10">
        <v>1</v>
      </c>
      <c r="G238" s="24"/>
      <c r="H238" s="24"/>
      <c r="I238" s="24"/>
      <c r="J238" s="24"/>
      <c r="K238" s="24"/>
      <c r="L238" s="24"/>
      <c r="M238" s="24"/>
      <c r="N238" s="11">
        <v>0</v>
      </c>
      <c r="O238" s="12">
        <f>N238*F238</f>
        <v>0</v>
      </c>
    </row>
    <row r="239" spans="1:15" ht="24" x14ac:dyDescent="0.2">
      <c r="A239" s="21"/>
      <c r="B239" s="28" t="s">
        <v>199</v>
      </c>
      <c r="C239" s="23"/>
      <c r="D239" s="24"/>
      <c r="E239" s="25"/>
      <c r="F239" s="26"/>
      <c r="G239" s="24"/>
      <c r="H239" s="24"/>
      <c r="I239" s="24"/>
      <c r="J239" s="24"/>
      <c r="K239" s="24"/>
      <c r="L239" s="24"/>
      <c r="M239" s="24"/>
      <c r="N239" s="17"/>
      <c r="O239" s="12"/>
    </row>
    <row r="240" spans="1:15" x14ac:dyDescent="0.2">
      <c r="A240" s="30">
        <v>508</v>
      </c>
      <c r="B240" s="31" t="s">
        <v>61</v>
      </c>
      <c r="C240" s="32" t="s">
        <v>62</v>
      </c>
      <c r="D240" s="33" t="s">
        <v>63</v>
      </c>
      <c r="E240" s="34" t="s">
        <v>22</v>
      </c>
      <c r="F240" s="34">
        <v>1</v>
      </c>
      <c r="G240" s="34"/>
      <c r="H240" s="34"/>
      <c r="I240" s="34"/>
      <c r="J240" s="34"/>
      <c r="K240" s="34"/>
      <c r="L240" s="34"/>
      <c r="M240" s="34" t="s">
        <v>56</v>
      </c>
      <c r="N240" s="35" t="s">
        <v>64</v>
      </c>
      <c r="O240" s="36" t="s">
        <v>64</v>
      </c>
    </row>
    <row r="241" spans="1:15" x14ac:dyDescent="0.2">
      <c r="A241" s="13"/>
      <c r="B241" s="18"/>
      <c r="C241" s="8"/>
      <c r="D241" s="9"/>
      <c r="E241" s="10"/>
      <c r="F241" s="10"/>
      <c r="G241" s="10"/>
      <c r="H241" s="10"/>
      <c r="I241" s="10"/>
      <c r="J241" s="10"/>
      <c r="K241" s="10"/>
      <c r="L241" s="10"/>
      <c r="M241" s="10"/>
      <c r="N241" s="11"/>
      <c r="O241" s="12"/>
    </row>
    <row r="242" spans="1:15" x14ac:dyDescent="0.2">
      <c r="A242" s="21">
        <v>509</v>
      </c>
      <c r="B242" s="22" t="s">
        <v>200</v>
      </c>
      <c r="C242" s="23"/>
      <c r="D242" s="24"/>
      <c r="E242" s="10" t="s">
        <v>22</v>
      </c>
      <c r="F242" s="10">
        <v>1</v>
      </c>
      <c r="G242" s="24"/>
      <c r="H242" s="24"/>
      <c r="I242" s="24"/>
      <c r="J242" s="24"/>
      <c r="K242" s="24" t="s">
        <v>56</v>
      </c>
      <c r="L242" s="24" t="s">
        <v>56</v>
      </c>
      <c r="M242" s="24"/>
      <c r="N242" s="11">
        <v>0</v>
      </c>
      <c r="O242" s="12">
        <f>N242*F242</f>
        <v>0</v>
      </c>
    </row>
    <row r="243" spans="1:15" ht="36" x14ac:dyDescent="0.2">
      <c r="A243" s="21"/>
      <c r="B243" s="58" t="s">
        <v>201</v>
      </c>
      <c r="C243" s="23"/>
      <c r="D243" s="24"/>
      <c r="E243" s="25"/>
      <c r="F243" s="26"/>
      <c r="G243" s="24"/>
      <c r="H243" s="24"/>
      <c r="I243" s="24"/>
      <c r="J243" s="24"/>
      <c r="K243" s="24"/>
      <c r="L243" s="24"/>
      <c r="M243" s="24"/>
      <c r="N243" s="17"/>
      <c r="O243" s="12"/>
    </row>
    <row r="244" spans="1:15" x14ac:dyDescent="0.2">
      <c r="A244" s="100"/>
      <c r="B244" s="100"/>
      <c r="C244" s="100"/>
      <c r="D244" s="100"/>
      <c r="E244" s="100"/>
      <c r="F244" s="100"/>
      <c r="G244" s="100"/>
      <c r="H244" s="100"/>
      <c r="I244" s="100"/>
      <c r="J244" s="100"/>
      <c r="K244" s="100"/>
      <c r="L244" s="100"/>
      <c r="M244" s="100"/>
      <c r="N244" s="100"/>
      <c r="O244" s="100"/>
    </row>
    <row r="245" spans="1:15" x14ac:dyDescent="0.2">
      <c r="A245" s="98" t="s">
        <v>202</v>
      </c>
      <c r="B245" s="98"/>
      <c r="C245" s="98"/>
      <c r="D245" s="98"/>
      <c r="E245" s="98"/>
      <c r="F245" s="98"/>
      <c r="G245" s="98"/>
      <c r="H245" s="98"/>
      <c r="I245" s="98"/>
      <c r="J245" s="98"/>
      <c r="K245" s="98"/>
      <c r="L245" s="98"/>
      <c r="M245" s="98"/>
      <c r="N245" s="98"/>
      <c r="O245" s="98"/>
    </row>
    <row r="246" spans="1:15" x14ac:dyDescent="0.2">
      <c r="A246" s="99"/>
      <c r="B246" s="99"/>
      <c r="C246" s="99"/>
      <c r="D246" s="99"/>
      <c r="E246" s="99"/>
      <c r="F246" s="99"/>
      <c r="G246" s="99"/>
      <c r="H246" s="99"/>
      <c r="I246" s="99"/>
      <c r="J246" s="99"/>
      <c r="K246" s="99"/>
      <c r="L246" s="99"/>
      <c r="M246" s="99"/>
      <c r="N246" s="99"/>
      <c r="O246" s="99"/>
    </row>
    <row r="247" spans="1:15" x14ac:dyDescent="0.2">
      <c r="A247" s="19">
        <v>601</v>
      </c>
      <c r="B247" s="7" t="s">
        <v>203</v>
      </c>
      <c r="C247" s="8"/>
      <c r="D247" s="9" t="s">
        <v>204</v>
      </c>
      <c r="E247" s="46" t="s">
        <v>22</v>
      </c>
      <c r="F247" s="46">
        <v>1</v>
      </c>
      <c r="G247" s="10"/>
      <c r="H247" s="10"/>
      <c r="I247" s="10"/>
      <c r="J247" s="10"/>
      <c r="K247" s="10"/>
      <c r="L247" s="10"/>
      <c r="M247" s="10"/>
      <c r="N247" s="11">
        <v>0</v>
      </c>
      <c r="O247" s="12">
        <f t="shared" ref="O247" si="73">N247*F247</f>
        <v>0</v>
      </c>
    </row>
    <row r="248" spans="1:15" ht="24" x14ac:dyDescent="0.2">
      <c r="A248" s="19"/>
      <c r="B248" s="18" t="s">
        <v>34</v>
      </c>
      <c r="C248" s="15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7"/>
      <c r="O248" s="12"/>
    </row>
    <row r="249" spans="1:15" x14ac:dyDescent="0.2">
      <c r="A249" s="19">
        <v>602</v>
      </c>
      <c r="B249" s="49" t="s">
        <v>205</v>
      </c>
      <c r="C249" s="8"/>
      <c r="D249" s="9"/>
      <c r="E249" s="10" t="s">
        <v>22</v>
      </c>
      <c r="F249" s="10">
        <v>1</v>
      </c>
      <c r="G249" s="10"/>
      <c r="H249" s="10"/>
      <c r="I249" s="10"/>
      <c r="J249" s="10"/>
      <c r="K249" s="10"/>
      <c r="L249" s="10"/>
      <c r="M249" s="10"/>
      <c r="N249" s="11">
        <v>0</v>
      </c>
      <c r="O249" s="12">
        <f t="shared" ref="O249" si="74">N249*F249</f>
        <v>0</v>
      </c>
    </row>
    <row r="250" spans="1:15" x14ac:dyDescent="0.2">
      <c r="A250" s="13"/>
      <c r="B250" s="18" t="s">
        <v>206</v>
      </c>
      <c r="C250" s="50"/>
      <c r="D250" s="24"/>
      <c r="E250" s="25"/>
      <c r="F250" s="26"/>
      <c r="G250" s="24"/>
      <c r="H250" s="24"/>
      <c r="I250" s="24"/>
      <c r="J250" s="24"/>
      <c r="K250" s="24"/>
      <c r="L250" s="24"/>
      <c r="M250" s="51"/>
      <c r="N250" s="51"/>
      <c r="O250" s="51"/>
    </row>
    <row r="251" spans="1:15" x14ac:dyDescent="0.2">
      <c r="A251" s="21">
        <v>603</v>
      </c>
      <c r="B251" s="22" t="s">
        <v>58</v>
      </c>
      <c r="C251" s="23"/>
      <c r="D251" s="24" t="s">
        <v>59</v>
      </c>
      <c r="E251" s="10" t="s">
        <v>22</v>
      </c>
      <c r="F251" s="10">
        <v>1</v>
      </c>
      <c r="G251" s="24"/>
      <c r="H251" s="24"/>
      <c r="I251" s="24"/>
      <c r="J251" s="24"/>
      <c r="K251" s="24"/>
      <c r="L251" s="24"/>
      <c r="M251" s="24"/>
      <c r="N251" s="11">
        <v>0</v>
      </c>
      <c r="O251" s="12">
        <f>N251*F251</f>
        <v>0</v>
      </c>
    </row>
    <row r="252" spans="1:15" ht="36" x14ac:dyDescent="0.2">
      <c r="A252" s="21"/>
      <c r="B252" s="28" t="s">
        <v>146</v>
      </c>
      <c r="C252" s="23"/>
      <c r="D252" s="24"/>
      <c r="E252" s="25"/>
      <c r="F252" s="26"/>
      <c r="G252" s="24"/>
      <c r="H252" s="24"/>
      <c r="I252" s="24"/>
      <c r="J252" s="24"/>
      <c r="K252" s="24"/>
      <c r="L252" s="24"/>
      <c r="M252" s="24"/>
      <c r="N252" s="17"/>
      <c r="O252" s="12"/>
    </row>
    <row r="253" spans="1:15" x14ac:dyDescent="0.2">
      <c r="A253" s="19">
        <v>604</v>
      </c>
      <c r="B253" s="7" t="s">
        <v>207</v>
      </c>
      <c r="C253" s="8"/>
      <c r="D253" s="9" t="s">
        <v>208</v>
      </c>
      <c r="E253" s="46" t="s">
        <v>22</v>
      </c>
      <c r="F253" s="46">
        <v>1</v>
      </c>
      <c r="G253" s="10"/>
      <c r="H253" s="10"/>
      <c r="I253" s="10"/>
      <c r="J253" s="10"/>
      <c r="K253" s="10" t="s">
        <v>56</v>
      </c>
      <c r="L253" s="10" t="s">
        <v>56</v>
      </c>
      <c r="M253" s="10" t="s">
        <v>56</v>
      </c>
      <c r="N253" s="11">
        <v>0</v>
      </c>
      <c r="O253" s="12">
        <f t="shared" ref="O253" si="75">N253*F253</f>
        <v>0</v>
      </c>
    </row>
    <row r="254" spans="1:15" ht="48" x14ac:dyDescent="0.2">
      <c r="A254" s="19"/>
      <c r="B254" s="18" t="s">
        <v>265</v>
      </c>
      <c r="C254" s="15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7"/>
      <c r="O254" s="12"/>
    </row>
    <row r="255" spans="1:15" x14ac:dyDescent="0.2">
      <c r="A255" s="19">
        <v>605</v>
      </c>
      <c r="B255" s="49" t="s">
        <v>209</v>
      </c>
      <c r="C255" s="59"/>
      <c r="D255" s="60" t="s">
        <v>210</v>
      </c>
      <c r="E255" s="10" t="s">
        <v>22</v>
      </c>
      <c r="F255" s="10">
        <v>1</v>
      </c>
      <c r="G255" s="10">
        <v>400</v>
      </c>
      <c r="H255" s="10">
        <v>25.2</v>
      </c>
      <c r="I255" s="10"/>
      <c r="J255" s="10"/>
      <c r="K255" s="10" t="s">
        <v>56</v>
      </c>
      <c r="L255" s="10"/>
      <c r="M255" s="10" t="s">
        <v>56</v>
      </c>
      <c r="N255" s="11">
        <v>0</v>
      </c>
      <c r="O255" s="12">
        <f t="shared" ref="O255" si="76">N255*F255</f>
        <v>0</v>
      </c>
    </row>
    <row r="256" spans="1:15" x14ac:dyDescent="0.2">
      <c r="A256" s="13"/>
      <c r="B256" s="18" t="s">
        <v>117</v>
      </c>
      <c r="C256" s="50"/>
      <c r="D256" s="24"/>
      <c r="E256" s="25"/>
      <c r="F256" s="26"/>
      <c r="G256" s="24"/>
      <c r="H256" s="24"/>
      <c r="I256" s="24"/>
      <c r="J256" s="24"/>
      <c r="K256" s="24"/>
      <c r="L256" s="24"/>
      <c r="M256" s="51"/>
      <c r="N256" s="51"/>
      <c r="O256" s="51"/>
    </row>
    <row r="257" spans="1:15" x14ac:dyDescent="0.2">
      <c r="A257" s="19" t="s">
        <v>211</v>
      </c>
      <c r="B257" s="55" t="s">
        <v>191</v>
      </c>
      <c r="C257" s="8"/>
      <c r="D257" s="10" t="s">
        <v>192</v>
      </c>
      <c r="E257" s="10" t="s">
        <v>22</v>
      </c>
      <c r="F257" s="10">
        <v>1</v>
      </c>
      <c r="G257" s="10">
        <v>230</v>
      </c>
      <c r="H257" s="10">
        <v>0.01</v>
      </c>
      <c r="I257" s="10"/>
      <c r="J257" s="10"/>
      <c r="K257" s="10"/>
      <c r="L257" s="10"/>
      <c r="M257" s="10" t="s">
        <v>56</v>
      </c>
      <c r="N257" s="11">
        <v>0</v>
      </c>
      <c r="O257" s="12">
        <f t="shared" ref="O257" si="77">N257*F257</f>
        <v>0</v>
      </c>
    </row>
    <row r="258" spans="1:15" ht="36" x14ac:dyDescent="0.2">
      <c r="A258" s="13"/>
      <c r="B258" s="56" t="s">
        <v>193</v>
      </c>
      <c r="C258" s="15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7"/>
      <c r="O258" s="12"/>
    </row>
    <row r="259" spans="1:15" x14ac:dyDescent="0.2">
      <c r="A259" s="30">
        <v>606</v>
      </c>
      <c r="B259" s="31" t="s">
        <v>122</v>
      </c>
      <c r="C259" s="32" t="s">
        <v>123</v>
      </c>
      <c r="D259" s="33"/>
      <c r="E259" s="34" t="s">
        <v>22</v>
      </c>
      <c r="F259" s="34">
        <v>2</v>
      </c>
      <c r="G259" s="34"/>
      <c r="H259" s="34"/>
      <c r="I259" s="34"/>
      <c r="J259" s="34"/>
      <c r="K259" s="34"/>
      <c r="L259" s="34"/>
      <c r="M259" s="34"/>
      <c r="N259" s="35" t="s">
        <v>64</v>
      </c>
      <c r="O259" s="36" t="s">
        <v>64</v>
      </c>
    </row>
    <row r="260" spans="1:15" x14ac:dyDescent="0.2">
      <c r="A260" s="13"/>
      <c r="B260" s="18"/>
      <c r="C260" s="8"/>
      <c r="D260" s="9"/>
      <c r="E260" s="10"/>
      <c r="F260" s="10"/>
      <c r="G260" s="10"/>
      <c r="H260" s="10"/>
      <c r="I260" s="10"/>
      <c r="J260" s="10"/>
      <c r="K260" s="10"/>
      <c r="L260" s="10"/>
      <c r="M260" s="10"/>
      <c r="N260" s="11"/>
      <c r="O260" s="12"/>
    </row>
    <row r="261" spans="1:15" x14ac:dyDescent="0.2">
      <c r="A261" s="19">
        <v>607</v>
      </c>
      <c r="B261" s="7" t="s">
        <v>212</v>
      </c>
      <c r="C261" s="8"/>
      <c r="D261" s="9" t="s">
        <v>213</v>
      </c>
      <c r="E261" s="10" t="s">
        <v>22</v>
      </c>
      <c r="F261" s="10">
        <v>2</v>
      </c>
      <c r="G261" s="10"/>
      <c r="H261" s="10"/>
      <c r="I261" s="10"/>
      <c r="J261" s="10"/>
      <c r="K261" s="10"/>
      <c r="L261" s="10"/>
      <c r="M261" s="10"/>
      <c r="N261" s="11">
        <v>0</v>
      </c>
      <c r="O261" s="12">
        <f t="shared" ref="O261" si="78">N261*F261</f>
        <v>0</v>
      </c>
    </row>
    <row r="262" spans="1:15" ht="48" x14ac:dyDescent="0.2">
      <c r="A262" s="13"/>
      <c r="B262" s="18" t="s">
        <v>214</v>
      </c>
      <c r="C262" s="15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7"/>
      <c r="O262" s="12"/>
    </row>
    <row r="263" spans="1:15" x14ac:dyDescent="0.2">
      <c r="A263" s="19">
        <v>608</v>
      </c>
      <c r="B263" s="55" t="s">
        <v>215</v>
      </c>
      <c r="C263" s="8"/>
      <c r="D263" s="10" t="s">
        <v>216</v>
      </c>
      <c r="E263" s="10" t="s">
        <v>22</v>
      </c>
      <c r="F263" s="10">
        <v>2</v>
      </c>
      <c r="G263" s="10">
        <v>230</v>
      </c>
      <c r="H263" s="10">
        <v>1.2</v>
      </c>
      <c r="I263" s="10"/>
      <c r="J263" s="10"/>
      <c r="K263" s="10"/>
      <c r="L263" s="10"/>
      <c r="M263" s="10"/>
      <c r="N263" s="11">
        <v>0</v>
      </c>
      <c r="O263" s="12">
        <f t="shared" ref="O263" si="79">N263*F263</f>
        <v>0</v>
      </c>
    </row>
    <row r="264" spans="1:15" ht="48" x14ac:dyDescent="0.2">
      <c r="A264" s="13"/>
      <c r="B264" s="56" t="s">
        <v>217</v>
      </c>
      <c r="C264" s="15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7"/>
      <c r="O264" s="12"/>
    </row>
    <row r="265" spans="1:15" x14ac:dyDescent="0.2">
      <c r="A265" s="38">
        <v>609</v>
      </c>
      <c r="B265" s="7" t="s">
        <v>32</v>
      </c>
      <c r="C265" s="8"/>
      <c r="D265" s="9" t="s">
        <v>218</v>
      </c>
      <c r="E265" s="10" t="s">
        <v>22</v>
      </c>
      <c r="F265" s="10">
        <v>3</v>
      </c>
      <c r="G265" s="10"/>
      <c r="H265" s="10"/>
      <c r="I265" s="10"/>
      <c r="J265" s="10"/>
      <c r="K265" s="10"/>
      <c r="L265" s="10"/>
      <c r="M265" s="10"/>
      <c r="N265" s="11">
        <v>0</v>
      </c>
      <c r="O265" s="12">
        <f t="shared" ref="O265" si="80">N265*F265</f>
        <v>0</v>
      </c>
    </row>
    <row r="266" spans="1:15" ht="24" x14ac:dyDescent="0.2">
      <c r="A266" s="38"/>
      <c r="B266" s="18" t="s">
        <v>34</v>
      </c>
      <c r="C266" s="8"/>
      <c r="D266" s="33"/>
      <c r="E266" s="10"/>
      <c r="F266" s="10"/>
      <c r="G266" s="10"/>
      <c r="H266" s="10"/>
      <c r="I266" s="10"/>
      <c r="J266" s="10"/>
      <c r="K266" s="10"/>
      <c r="L266" s="10"/>
      <c r="M266" s="10"/>
      <c r="N266" s="11"/>
      <c r="O266" s="12"/>
    </row>
    <row r="267" spans="1:15" x14ac:dyDescent="0.2">
      <c r="A267" s="30">
        <v>610</v>
      </c>
      <c r="B267" s="31" t="s">
        <v>83</v>
      </c>
      <c r="C267" s="32" t="s">
        <v>62</v>
      </c>
      <c r="D267" s="33" t="s">
        <v>219</v>
      </c>
      <c r="E267" s="34" t="s">
        <v>22</v>
      </c>
      <c r="F267" s="34">
        <v>1</v>
      </c>
      <c r="G267" s="34"/>
      <c r="H267" s="34"/>
      <c r="I267" s="34"/>
      <c r="J267" s="34"/>
      <c r="K267" s="34"/>
      <c r="L267" s="34"/>
      <c r="M267" s="34" t="s">
        <v>56</v>
      </c>
      <c r="N267" s="35" t="s">
        <v>64</v>
      </c>
      <c r="O267" s="36" t="s">
        <v>64</v>
      </c>
    </row>
    <row r="268" spans="1:15" x14ac:dyDescent="0.2">
      <c r="A268" s="13"/>
      <c r="B268" s="18"/>
      <c r="C268" s="8"/>
      <c r="D268" s="9"/>
      <c r="E268" s="10"/>
      <c r="F268" s="10"/>
      <c r="G268" s="10"/>
      <c r="H268" s="10"/>
      <c r="I268" s="10"/>
      <c r="J268" s="10"/>
      <c r="K268" s="10"/>
      <c r="L268" s="10"/>
      <c r="M268" s="10"/>
      <c r="N268" s="11"/>
      <c r="O268" s="12"/>
    </row>
    <row r="269" spans="1:15" x14ac:dyDescent="0.2">
      <c r="A269" s="21">
        <v>611</v>
      </c>
      <c r="B269" s="7" t="s">
        <v>54</v>
      </c>
      <c r="C269" s="8"/>
      <c r="D269" s="9" t="s">
        <v>55</v>
      </c>
      <c r="E269" s="10" t="s">
        <v>22</v>
      </c>
      <c r="F269" s="10">
        <v>1</v>
      </c>
      <c r="G269" s="10"/>
      <c r="H269" s="10"/>
      <c r="I269" s="10"/>
      <c r="J269" s="10"/>
      <c r="K269" s="10" t="s">
        <v>56</v>
      </c>
      <c r="L269" s="10" t="s">
        <v>56</v>
      </c>
      <c r="M269" s="10" t="s">
        <v>56</v>
      </c>
      <c r="N269" s="11">
        <v>0</v>
      </c>
      <c r="O269" s="12">
        <f t="shared" ref="O269" si="81">N269*F269</f>
        <v>0</v>
      </c>
    </row>
    <row r="270" spans="1:15" ht="36" x14ac:dyDescent="0.2">
      <c r="A270" s="21"/>
      <c r="B270" s="29" t="s">
        <v>57</v>
      </c>
      <c r="C270" s="15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7"/>
      <c r="O270" s="12"/>
    </row>
    <row r="271" spans="1:15" x14ac:dyDescent="0.2">
      <c r="A271" s="21">
        <v>612</v>
      </c>
      <c r="B271" s="22" t="s">
        <v>200</v>
      </c>
      <c r="C271" s="23"/>
      <c r="D271" s="24"/>
      <c r="E271" s="10" t="s">
        <v>22</v>
      </c>
      <c r="F271" s="10">
        <v>1</v>
      </c>
      <c r="G271" s="24"/>
      <c r="H271" s="24"/>
      <c r="I271" s="24"/>
      <c r="J271" s="24"/>
      <c r="K271" s="24" t="s">
        <v>56</v>
      </c>
      <c r="L271" s="24" t="s">
        <v>56</v>
      </c>
      <c r="M271" s="24"/>
      <c r="N271" s="11">
        <v>0</v>
      </c>
      <c r="O271" s="12">
        <f>N271*F271</f>
        <v>0</v>
      </c>
    </row>
    <row r="272" spans="1:15" ht="36" x14ac:dyDescent="0.2">
      <c r="A272" s="21"/>
      <c r="B272" s="58" t="s">
        <v>201</v>
      </c>
      <c r="C272" s="23"/>
      <c r="D272" s="24"/>
      <c r="E272" s="25"/>
      <c r="F272" s="26"/>
      <c r="G272" s="24"/>
      <c r="H272" s="24"/>
      <c r="I272" s="24"/>
      <c r="J272" s="24"/>
      <c r="K272" s="24"/>
      <c r="L272" s="24"/>
      <c r="M272" s="24"/>
      <c r="N272" s="17"/>
      <c r="O272" s="12"/>
    </row>
    <row r="273" spans="1:15" x14ac:dyDescent="0.2">
      <c r="A273" s="100"/>
      <c r="B273" s="100"/>
      <c r="C273" s="100"/>
      <c r="D273" s="100"/>
      <c r="E273" s="100"/>
      <c r="F273" s="100"/>
      <c r="G273" s="100"/>
      <c r="H273" s="100"/>
      <c r="I273" s="100"/>
      <c r="J273" s="100"/>
      <c r="K273" s="100"/>
      <c r="L273" s="100"/>
      <c r="M273" s="100"/>
      <c r="N273" s="100"/>
      <c r="O273" s="100"/>
    </row>
    <row r="274" spans="1:15" x14ac:dyDescent="0.2">
      <c r="A274" s="98" t="s">
        <v>220</v>
      </c>
      <c r="B274" s="98"/>
      <c r="C274" s="98"/>
      <c r="D274" s="98"/>
      <c r="E274" s="98"/>
      <c r="F274" s="98"/>
      <c r="G274" s="98"/>
      <c r="H274" s="98"/>
      <c r="I274" s="98"/>
      <c r="J274" s="98"/>
      <c r="K274" s="98"/>
      <c r="L274" s="98"/>
      <c r="M274" s="98"/>
      <c r="N274" s="98"/>
      <c r="O274" s="98"/>
    </row>
    <row r="275" spans="1:15" x14ac:dyDescent="0.2">
      <c r="A275" s="99"/>
      <c r="B275" s="99"/>
      <c r="C275" s="99"/>
      <c r="D275" s="99"/>
      <c r="E275" s="99"/>
      <c r="F275" s="99"/>
      <c r="G275" s="99"/>
      <c r="H275" s="99"/>
      <c r="I275" s="99"/>
      <c r="J275" s="99"/>
      <c r="K275" s="99"/>
      <c r="L275" s="99"/>
      <c r="M275" s="99"/>
      <c r="N275" s="99"/>
      <c r="O275" s="99"/>
    </row>
    <row r="276" spans="1:15" x14ac:dyDescent="0.2">
      <c r="A276" s="19">
        <v>701</v>
      </c>
      <c r="B276" s="55" t="s">
        <v>221</v>
      </c>
      <c r="C276" s="8"/>
      <c r="D276" s="10" t="s">
        <v>222</v>
      </c>
      <c r="E276" s="10" t="s">
        <v>22</v>
      </c>
      <c r="F276" s="10">
        <v>1</v>
      </c>
      <c r="G276" s="10">
        <v>230</v>
      </c>
      <c r="H276" s="10">
        <v>2.1</v>
      </c>
      <c r="I276" s="10"/>
      <c r="J276" s="10"/>
      <c r="K276" s="10" t="s">
        <v>56</v>
      </c>
      <c r="L276" s="10"/>
      <c r="M276" s="10" t="s">
        <v>56</v>
      </c>
      <c r="N276" s="11">
        <v>0</v>
      </c>
      <c r="O276" s="12">
        <f t="shared" ref="O276" si="82">N276*F276</f>
        <v>0</v>
      </c>
    </row>
    <row r="277" spans="1:15" ht="48" x14ac:dyDescent="0.2">
      <c r="A277" s="13"/>
      <c r="B277" s="18" t="s">
        <v>223</v>
      </c>
      <c r="C277" s="15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7"/>
      <c r="O277" s="12"/>
    </row>
    <row r="278" spans="1:15" x14ac:dyDescent="0.2">
      <c r="A278" s="19">
        <v>702</v>
      </c>
      <c r="B278" s="55" t="s">
        <v>221</v>
      </c>
      <c r="C278" s="8"/>
      <c r="D278" s="10" t="s">
        <v>222</v>
      </c>
      <c r="E278" s="10" t="s">
        <v>22</v>
      </c>
      <c r="F278" s="10">
        <v>1</v>
      </c>
      <c r="G278" s="10">
        <v>230</v>
      </c>
      <c r="H278" s="10">
        <v>2.1</v>
      </c>
      <c r="I278" s="10"/>
      <c r="J278" s="10"/>
      <c r="K278" s="10" t="s">
        <v>56</v>
      </c>
      <c r="L278" s="10"/>
      <c r="M278" s="10" t="s">
        <v>56</v>
      </c>
      <c r="N278" s="11">
        <v>0</v>
      </c>
      <c r="O278" s="12">
        <f t="shared" ref="O278" si="83">N278*F278</f>
        <v>0</v>
      </c>
    </row>
    <row r="279" spans="1:15" ht="48" x14ac:dyDescent="0.2">
      <c r="A279" s="13"/>
      <c r="B279" s="18" t="s">
        <v>223</v>
      </c>
      <c r="C279" s="15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7"/>
      <c r="O279" s="12"/>
    </row>
    <row r="280" spans="1:15" x14ac:dyDescent="0.2">
      <c r="A280" s="19">
        <v>703</v>
      </c>
      <c r="B280" s="55" t="s">
        <v>224</v>
      </c>
      <c r="C280" s="45"/>
      <c r="D280" s="10" t="s">
        <v>225</v>
      </c>
      <c r="E280" s="10" t="s">
        <v>22</v>
      </c>
      <c r="F280" s="10">
        <v>1</v>
      </c>
      <c r="G280" s="10"/>
      <c r="H280" s="10"/>
      <c r="I280" s="10"/>
      <c r="J280" s="10"/>
      <c r="K280" s="10"/>
      <c r="L280" s="10"/>
      <c r="M280" s="10"/>
      <c r="N280" s="11">
        <v>0</v>
      </c>
      <c r="O280" s="12">
        <f t="shared" ref="O280" si="84">N280*F280</f>
        <v>0</v>
      </c>
    </row>
    <row r="281" spans="1:15" ht="36" x14ac:dyDescent="0.2">
      <c r="A281" s="13"/>
      <c r="B281" s="18" t="s">
        <v>226</v>
      </c>
      <c r="C281" s="15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7"/>
      <c r="O281" s="12"/>
    </row>
    <row r="282" spans="1:15" x14ac:dyDescent="0.2">
      <c r="A282" s="19">
        <v>704</v>
      </c>
      <c r="B282" s="55" t="s">
        <v>227</v>
      </c>
      <c r="C282" s="8"/>
      <c r="D282" s="10" t="s">
        <v>228</v>
      </c>
      <c r="E282" s="10" t="s">
        <v>22</v>
      </c>
      <c r="F282" s="10">
        <v>1</v>
      </c>
      <c r="G282" s="10">
        <v>230</v>
      </c>
      <c r="H282" s="10">
        <v>0.7</v>
      </c>
      <c r="I282" s="10"/>
      <c r="J282" s="10"/>
      <c r="K282" s="10"/>
      <c r="L282" s="10"/>
      <c r="M282" s="10"/>
      <c r="N282" s="11">
        <v>0</v>
      </c>
      <c r="O282" s="12">
        <f t="shared" ref="O282" si="85">N282*F282</f>
        <v>0</v>
      </c>
    </row>
    <row r="283" spans="1:15" ht="48" x14ac:dyDescent="0.2">
      <c r="A283" s="13"/>
      <c r="B283" s="7" t="s">
        <v>229</v>
      </c>
      <c r="C283" s="15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7"/>
      <c r="O283" s="12"/>
    </row>
    <row r="284" spans="1:15" x14ac:dyDescent="0.2">
      <c r="A284" s="19">
        <v>705</v>
      </c>
      <c r="B284" s="55" t="s">
        <v>215</v>
      </c>
      <c r="C284" s="8"/>
      <c r="D284" s="10" t="s">
        <v>216</v>
      </c>
      <c r="E284" s="10" t="s">
        <v>22</v>
      </c>
      <c r="F284" s="10">
        <v>2</v>
      </c>
      <c r="G284" s="10">
        <v>230</v>
      </c>
      <c r="H284" s="10">
        <v>1.2</v>
      </c>
      <c r="I284" s="10"/>
      <c r="J284" s="10"/>
      <c r="K284" s="10"/>
      <c r="L284" s="10"/>
      <c r="M284" s="10"/>
      <c r="N284" s="11">
        <v>0</v>
      </c>
      <c r="O284" s="12">
        <f t="shared" ref="O284" si="86">N284*F284</f>
        <v>0</v>
      </c>
    </row>
    <row r="285" spans="1:15" ht="48" x14ac:dyDescent="0.2">
      <c r="A285" s="13"/>
      <c r="B285" s="56" t="s">
        <v>217</v>
      </c>
      <c r="C285" s="15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7"/>
      <c r="O285" s="12"/>
    </row>
    <row r="286" spans="1:15" x14ac:dyDescent="0.2">
      <c r="A286" s="19">
        <v>706</v>
      </c>
      <c r="B286" s="7" t="s">
        <v>181</v>
      </c>
      <c r="C286" s="8"/>
      <c r="D286" s="9" t="s">
        <v>182</v>
      </c>
      <c r="E286" s="46" t="s">
        <v>22</v>
      </c>
      <c r="F286" s="46">
        <v>3</v>
      </c>
      <c r="G286" s="10">
        <v>230</v>
      </c>
      <c r="H286" s="10">
        <v>1.8</v>
      </c>
      <c r="I286" s="10"/>
      <c r="J286" s="10"/>
      <c r="K286" s="10"/>
      <c r="L286" s="10"/>
      <c r="M286" s="10"/>
      <c r="N286" s="11">
        <v>0</v>
      </c>
      <c r="O286" s="12">
        <f t="shared" ref="O286" si="87">N286*F286</f>
        <v>0</v>
      </c>
    </row>
    <row r="287" spans="1:15" ht="84" x14ac:dyDescent="0.2">
      <c r="A287" s="19"/>
      <c r="B287" s="18" t="s">
        <v>183</v>
      </c>
      <c r="C287" s="15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7"/>
      <c r="O287" s="12"/>
    </row>
    <row r="288" spans="1:15" x14ac:dyDescent="0.2">
      <c r="A288" s="19">
        <v>707</v>
      </c>
      <c r="B288" s="7" t="s">
        <v>230</v>
      </c>
      <c r="C288" s="8"/>
      <c r="D288" s="9" t="s">
        <v>26</v>
      </c>
      <c r="E288" s="10" t="s">
        <v>22</v>
      </c>
      <c r="F288" s="10">
        <v>1</v>
      </c>
      <c r="G288" s="10">
        <v>230</v>
      </c>
      <c r="H288" s="10">
        <v>0.21</v>
      </c>
      <c r="I288" s="10"/>
      <c r="J288" s="10"/>
      <c r="K288" s="10"/>
      <c r="L288" s="10"/>
      <c r="M288" s="10"/>
      <c r="N288" s="11">
        <v>0</v>
      </c>
      <c r="O288" s="12">
        <f t="shared" ref="O288" si="88">N288*F288</f>
        <v>0</v>
      </c>
    </row>
    <row r="289" spans="1:15" ht="72" x14ac:dyDescent="0.2">
      <c r="A289" s="19"/>
      <c r="B289" s="18" t="s">
        <v>231</v>
      </c>
      <c r="C289" s="15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7"/>
      <c r="O289" s="12"/>
    </row>
    <row r="290" spans="1:15" x14ac:dyDescent="0.2">
      <c r="A290" s="19">
        <v>708</v>
      </c>
      <c r="B290" s="55" t="s">
        <v>128</v>
      </c>
      <c r="C290" s="8"/>
      <c r="D290" s="10" t="s">
        <v>149</v>
      </c>
      <c r="E290" s="10" t="s">
        <v>22</v>
      </c>
      <c r="F290" s="10">
        <v>1</v>
      </c>
      <c r="G290" s="10"/>
      <c r="H290" s="10"/>
      <c r="I290" s="10"/>
      <c r="J290" s="10"/>
      <c r="K290" s="10"/>
      <c r="L290" s="10"/>
      <c r="M290" s="10"/>
      <c r="N290" s="11">
        <v>0</v>
      </c>
      <c r="O290" s="12">
        <f t="shared" ref="O290" si="89">N290*F290</f>
        <v>0</v>
      </c>
    </row>
    <row r="291" spans="1:15" ht="36" x14ac:dyDescent="0.2">
      <c r="A291" s="13"/>
      <c r="B291" s="18" t="s">
        <v>232</v>
      </c>
      <c r="C291" s="15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7"/>
      <c r="O291" s="12"/>
    </row>
    <row r="292" spans="1:15" x14ac:dyDescent="0.2">
      <c r="A292" s="19">
        <v>709</v>
      </c>
      <c r="B292" s="55" t="s">
        <v>233</v>
      </c>
      <c r="C292" s="8"/>
      <c r="D292" s="10" t="s">
        <v>67</v>
      </c>
      <c r="E292" s="10" t="s">
        <v>22</v>
      </c>
      <c r="F292" s="10">
        <v>1</v>
      </c>
      <c r="G292" s="10"/>
      <c r="H292" s="10"/>
      <c r="I292" s="10"/>
      <c r="J292" s="10"/>
      <c r="K292" s="10"/>
      <c r="L292" s="10"/>
      <c r="M292" s="10"/>
      <c r="N292" s="11">
        <v>0</v>
      </c>
      <c r="O292" s="12">
        <f t="shared" ref="O292" si="90">N292*F292</f>
        <v>0</v>
      </c>
    </row>
    <row r="293" spans="1:15" ht="36" x14ac:dyDescent="0.2">
      <c r="A293" s="13"/>
      <c r="B293" s="18" t="s">
        <v>101</v>
      </c>
      <c r="C293" s="15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7"/>
      <c r="O293" s="12"/>
    </row>
    <row r="294" spans="1:15" x14ac:dyDescent="0.2">
      <c r="A294" s="19">
        <v>710</v>
      </c>
      <c r="B294" s="55" t="s">
        <v>234</v>
      </c>
      <c r="C294" s="8"/>
      <c r="D294" s="10" t="s">
        <v>235</v>
      </c>
      <c r="E294" s="10" t="s">
        <v>22</v>
      </c>
      <c r="F294" s="10">
        <v>1</v>
      </c>
      <c r="G294" s="10">
        <v>400</v>
      </c>
      <c r="H294" s="10">
        <v>15.12</v>
      </c>
      <c r="I294" s="10"/>
      <c r="J294" s="10"/>
      <c r="K294" s="10"/>
      <c r="L294" s="10"/>
      <c r="M294" s="10"/>
      <c r="N294" s="11">
        <v>0</v>
      </c>
      <c r="O294" s="12">
        <f t="shared" ref="O294" si="91">N294*F294</f>
        <v>0</v>
      </c>
    </row>
    <row r="295" spans="1:15" ht="72" x14ac:dyDescent="0.2">
      <c r="A295" s="13"/>
      <c r="B295" s="18" t="s">
        <v>236</v>
      </c>
      <c r="C295" s="15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7"/>
      <c r="O295" s="12"/>
    </row>
    <row r="296" spans="1:15" x14ac:dyDescent="0.2">
      <c r="A296" s="19">
        <v>711</v>
      </c>
      <c r="B296" s="7" t="s">
        <v>212</v>
      </c>
      <c r="C296" s="8"/>
      <c r="D296" s="9" t="s">
        <v>213</v>
      </c>
      <c r="E296" s="10" t="s">
        <v>22</v>
      </c>
      <c r="F296" s="10">
        <v>1</v>
      </c>
      <c r="G296" s="10"/>
      <c r="H296" s="10"/>
      <c r="I296" s="10"/>
      <c r="J296" s="10"/>
      <c r="K296" s="10"/>
      <c r="L296" s="10"/>
      <c r="M296" s="10"/>
      <c r="N296" s="11">
        <v>0</v>
      </c>
      <c r="O296" s="12">
        <f t="shared" ref="O296" si="92">N296*F296</f>
        <v>0</v>
      </c>
    </row>
    <row r="297" spans="1:15" ht="48" x14ac:dyDescent="0.2">
      <c r="A297" s="13"/>
      <c r="B297" s="18" t="s">
        <v>214</v>
      </c>
      <c r="C297" s="15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7"/>
      <c r="O297" s="12"/>
    </row>
    <row r="298" spans="1:15" x14ac:dyDescent="0.2">
      <c r="A298" s="30">
        <v>712</v>
      </c>
      <c r="B298" s="31" t="s">
        <v>61</v>
      </c>
      <c r="C298" s="32" t="s">
        <v>62</v>
      </c>
      <c r="D298" s="33" t="s">
        <v>63</v>
      </c>
      <c r="E298" s="34" t="s">
        <v>22</v>
      </c>
      <c r="F298" s="34">
        <v>1</v>
      </c>
      <c r="G298" s="34"/>
      <c r="H298" s="34"/>
      <c r="I298" s="34"/>
      <c r="J298" s="34"/>
      <c r="K298" s="34"/>
      <c r="L298" s="34"/>
      <c r="M298" s="34" t="s">
        <v>56</v>
      </c>
      <c r="N298" s="35" t="s">
        <v>64</v>
      </c>
      <c r="O298" s="36" t="s">
        <v>64</v>
      </c>
    </row>
    <row r="299" spans="1:15" x14ac:dyDescent="0.2">
      <c r="A299" s="13"/>
      <c r="B299" s="18"/>
      <c r="C299" s="8"/>
      <c r="D299" s="9"/>
      <c r="E299" s="10"/>
      <c r="F299" s="10"/>
      <c r="G299" s="10"/>
      <c r="H299" s="10"/>
      <c r="I299" s="10"/>
      <c r="J299" s="10"/>
      <c r="K299" s="10"/>
      <c r="L299" s="10"/>
      <c r="M299" s="10"/>
      <c r="N299" s="11"/>
      <c r="O299" s="12"/>
    </row>
    <row r="300" spans="1:15" x14ac:dyDescent="0.2">
      <c r="A300" s="30">
        <v>713</v>
      </c>
      <c r="B300" s="31" t="s">
        <v>61</v>
      </c>
      <c r="C300" s="32" t="s">
        <v>62</v>
      </c>
      <c r="D300" s="33" t="s">
        <v>63</v>
      </c>
      <c r="E300" s="34" t="s">
        <v>22</v>
      </c>
      <c r="F300" s="34">
        <v>1</v>
      </c>
      <c r="G300" s="34"/>
      <c r="H300" s="34"/>
      <c r="I300" s="34"/>
      <c r="J300" s="34"/>
      <c r="K300" s="34"/>
      <c r="L300" s="34"/>
      <c r="M300" s="34" t="s">
        <v>56</v>
      </c>
      <c r="N300" s="35" t="s">
        <v>64</v>
      </c>
      <c r="O300" s="36" t="s">
        <v>64</v>
      </c>
    </row>
    <row r="301" spans="1:15" x14ac:dyDescent="0.2">
      <c r="A301" s="13"/>
      <c r="B301" s="18"/>
      <c r="C301" s="8"/>
      <c r="D301" s="9"/>
      <c r="E301" s="10"/>
      <c r="F301" s="10"/>
      <c r="G301" s="10"/>
      <c r="H301" s="10"/>
      <c r="I301" s="10"/>
      <c r="J301" s="10"/>
      <c r="K301" s="10"/>
      <c r="L301" s="10"/>
      <c r="M301" s="10"/>
      <c r="N301" s="11"/>
      <c r="O301" s="12"/>
    </row>
    <row r="302" spans="1:15" x14ac:dyDescent="0.2">
      <c r="A302" s="19">
        <v>714</v>
      </c>
      <c r="B302" s="55" t="s">
        <v>237</v>
      </c>
      <c r="C302" s="8"/>
      <c r="D302" s="10" t="s">
        <v>238</v>
      </c>
      <c r="E302" s="10" t="s">
        <v>22</v>
      </c>
      <c r="F302" s="10">
        <v>1</v>
      </c>
      <c r="G302" s="10"/>
      <c r="H302" s="10"/>
      <c r="I302" s="10"/>
      <c r="J302" s="10"/>
      <c r="K302" s="10"/>
      <c r="L302" s="10"/>
      <c r="M302" s="10"/>
      <c r="N302" s="11">
        <v>0</v>
      </c>
      <c r="O302" s="12">
        <f t="shared" ref="O302" si="93">N302*F302</f>
        <v>0</v>
      </c>
    </row>
    <row r="303" spans="1:15" ht="36" x14ac:dyDescent="0.2">
      <c r="A303" s="13"/>
      <c r="B303" s="18" t="s">
        <v>239</v>
      </c>
      <c r="C303" s="15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7"/>
      <c r="O303" s="12"/>
    </row>
    <row r="304" spans="1:15" x14ac:dyDescent="0.2">
      <c r="A304" s="19">
        <v>715</v>
      </c>
      <c r="B304" s="18" t="s">
        <v>240</v>
      </c>
      <c r="C304" s="15"/>
      <c r="D304" s="16" t="s">
        <v>241</v>
      </c>
      <c r="E304" s="12" t="s">
        <v>22</v>
      </c>
      <c r="F304" s="39">
        <v>1</v>
      </c>
      <c r="G304" s="16"/>
      <c r="H304" s="16"/>
      <c r="I304" s="40"/>
      <c r="J304" s="40"/>
      <c r="K304" s="40"/>
      <c r="L304" s="40"/>
      <c r="M304" s="40"/>
      <c r="N304" s="17">
        <v>0</v>
      </c>
      <c r="O304" s="12">
        <f t="shared" ref="O304" si="94">N304*F304</f>
        <v>0</v>
      </c>
    </row>
    <row r="305" spans="1:15" ht="24" x14ac:dyDescent="0.2">
      <c r="A305" s="19"/>
      <c r="B305" s="18" t="s">
        <v>242</v>
      </c>
      <c r="C305" s="15"/>
      <c r="D305" s="16"/>
      <c r="E305" s="12"/>
      <c r="F305" s="39"/>
      <c r="G305" s="16"/>
      <c r="H305" s="16"/>
      <c r="I305" s="40"/>
      <c r="J305" s="40"/>
      <c r="K305" s="40"/>
      <c r="L305" s="40"/>
      <c r="M305" s="40"/>
      <c r="N305" s="17"/>
      <c r="O305" s="12"/>
    </row>
    <row r="306" spans="1:15" x14ac:dyDescent="0.2">
      <c r="A306" s="61">
        <v>716</v>
      </c>
      <c r="B306" s="62" t="s">
        <v>243</v>
      </c>
      <c r="C306" s="63"/>
      <c r="D306" s="24" t="s">
        <v>244</v>
      </c>
      <c r="E306" s="25" t="s">
        <v>22</v>
      </c>
      <c r="F306" s="26">
        <v>1</v>
      </c>
      <c r="G306" s="24"/>
      <c r="H306" s="24"/>
      <c r="I306" s="24"/>
      <c r="J306" s="24"/>
      <c r="K306" s="24"/>
      <c r="L306" s="24"/>
      <c r="M306" s="24"/>
      <c r="N306" s="17">
        <v>0</v>
      </c>
      <c r="O306" s="12">
        <f>N306*F306</f>
        <v>0</v>
      </c>
    </row>
    <row r="307" spans="1:15" x14ac:dyDescent="0.2">
      <c r="A307" s="21"/>
      <c r="B307" s="64" t="s">
        <v>245</v>
      </c>
      <c r="C307" s="50"/>
      <c r="D307" s="24"/>
      <c r="E307" s="25"/>
      <c r="F307" s="26"/>
      <c r="G307" s="24"/>
      <c r="H307" s="24"/>
      <c r="I307" s="24"/>
      <c r="J307" s="24"/>
      <c r="K307" s="24"/>
      <c r="L307" s="24"/>
      <c r="M307" s="24"/>
      <c r="N307" s="65"/>
      <c r="O307" s="17"/>
    </row>
    <row r="308" spans="1:15" x14ac:dyDescent="0.2">
      <c r="A308" s="100"/>
      <c r="B308" s="100"/>
      <c r="C308" s="100"/>
      <c r="D308" s="100"/>
      <c r="E308" s="100"/>
      <c r="F308" s="100"/>
      <c r="G308" s="100"/>
      <c r="H308" s="100"/>
      <c r="I308" s="100"/>
      <c r="J308" s="100"/>
      <c r="K308" s="100"/>
      <c r="L308" s="100"/>
      <c r="M308" s="100"/>
      <c r="N308" s="100"/>
      <c r="O308" s="100"/>
    </row>
    <row r="309" spans="1:15" x14ac:dyDescent="0.2">
      <c r="A309" s="98" t="s">
        <v>246</v>
      </c>
      <c r="B309" s="98"/>
      <c r="C309" s="98"/>
      <c r="D309" s="98"/>
      <c r="E309" s="98"/>
      <c r="F309" s="98"/>
      <c r="G309" s="98"/>
      <c r="H309" s="98"/>
      <c r="I309" s="98"/>
      <c r="J309" s="98"/>
      <c r="K309" s="98"/>
      <c r="L309" s="98"/>
      <c r="M309" s="98"/>
      <c r="N309" s="98"/>
      <c r="O309" s="98"/>
    </row>
    <row r="310" spans="1:15" x14ac:dyDescent="0.2">
      <c r="A310" s="99"/>
      <c r="B310" s="99"/>
      <c r="C310" s="99"/>
      <c r="D310" s="99"/>
      <c r="E310" s="99"/>
      <c r="F310" s="99"/>
      <c r="G310" s="99"/>
      <c r="H310" s="99"/>
      <c r="I310" s="99"/>
      <c r="J310" s="99"/>
      <c r="K310" s="99"/>
      <c r="L310" s="99"/>
      <c r="M310" s="99"/>
      <c r="N310" s="99"/>
      <c r="O310" s="99"/>
    </row>
    <row r="311" spans="1:15" x14ac:dyDescent="0.2">
      <c r="A311" s="19">
        <v>801</v>
      </c>
      <c r="B311" s="55" t="s">
        <v>247</v>
      </c>
      <c r="C311" s="8"/>
      <c r="D311" s="10" t="s">
        <v>144</v>
      </c>
      <c r="E311" s="10" t="s">
        <v>22</v>
      </c>
      <c r="F311" s="10">
        <v>1</v>
      </c>
      <c r="G311" s="10"/>
      <c r="H311" s="10"/>
      <c r="I311" s="10"/>
      <c r="J311" s="10"/>
      <c r="K311" s="10"/>
      <c r="L311" s="10"/>
      <c r="M311" s="10" t="s">
        <v>56</v>
      </c>
      <c r="N311" s="11">
        <v>0</v>
      </c>
      <c r="O311" s="12">
        <f t="shared" ref="O311" si="95">N311*F311</f>
        <v>0</v>
      </c>
    </row>
    <row r="312" spans="1:15" ht="36" x14ac:dyDescent="0.2">
      <c r="A312" s="13"/>
      <c r="B312" s="18" t="s">
        <v>248</v>
      </c>
      <c r="C312" s="15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7"/>
      <c r="O312" s="12"/>
    </row>
    <row r="313" spans="1:15" x14ac:dyDescent="0.2">
      <c r="A313" s="19">
        <v>802</v>
      </c>
      <c r="B313" s="55" t="s">
        <v>249</v>
      </c>
      <c r="C313" s="8"/>
      <c r="D313" s="10" t="s">
        <v>250</v>
      </c>
      <c r="E313" s="10" t="s">
        <v>22</v>
      </c>
      <c r="F313" s="10">
        <v>1</v>
      </c>
      <c r="G313" s="10">
        <v>230</v>
      </c>
      <c r="H313" s="10">
        <v>0.21</v>
      </c>
      <c r="I313" s="10"/>
      <c r="J313" s="10"/>
      <c r="K313" s="10"/>
      <c r="L313" s="10"/>
      <c r="M313" s="10"/>
      <c r="N313" s="11">
        <v>0</v>
      </c>
      <c r="O313" s="12">
        <f t="shared" ref="O313" si="96">N313*F313</f>
        <v>0</v>
      </c>
    </row>
    <row r="314" spans="1:15" ht="24" x14ac:dyDescent="0.2">
      <c r="A314" s="13"/>
      <c r="B314" s="18" t="s">
        <v>251</v>
      </c>
      <c r="C314" s="15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7"/>
      <c r="O314" s="12"/>
    </row>
    <row r="315" spans="1:15" x14ac:dyDescent="0.2">
      <c r="A315" s="19">
        <v>803</v>
      </c>
      <c r="B315" s="55" t="s">
        <v>252</v>
      </c>
      <c r="C315" s="8"/>
      <c r="D315" s="10" t="s">
        <v>253</v>
      </c>
      <c r="E315" s="10" t="s">
        <v>22</v>
      </c>
      <c r="F315" s="10">
        <v>2</v>
      </c>
      <c r="G315" s="10">
        <v>230</v>
      </c>
      <c r="H315" s="10">
        <v>0.5</v>
      </c>
      <c r="I315" s="10"/>
      <c r="J315" s="10"/>
      <c r="K315" s="10"/>
      <c r="L315" s="10"/>
      <c r="M315" s="10"/>
      <c r="N315" s="11">
        <v>0</v>
      </c>
      <c r="O315" s="12">
        <f t="shared" ref="O315" si="97">N315*F315</f>
        <v>0</v>
      </c>
    </row>
    <row r="316" spans="1:15" ht="24" x14ac:dyDescent="0.2">
      <c r="A316" s="13"/>
      <c r="B316" s="18" t="s">
        <v>254</v>
      </c>
      <c r="C316" s="15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7"/>
      <c r="O316" s="12"/>
    </row>
    <row r="317" spans="1:15" x14ac:dyDescent="0.2">
      <c r="A317" s="19">
        <v>804</v>
      </c>
      <c r="B317" s="7" t="s">
        <v>212</v>
      </c>
      <c r="C317" s="8"/>
      <c r="D317" s="9" t="s">
        <v>213</v>
      </c>
      <c r="E317" s="10" t="s">
        <v>22</v>
      </c>
      <c r="F317" s="10">
        <v>1</v>
      </c>
      <c r="G317" s="10"/>
      <c r="H317" s="10"/>
      <c r="I317" s="10"/>
      <c r="J317" s="10"/>
      <c r="K317" s="10"/>
      <c r="L317" s="10"/>
      <c r="M317" s="10"/>
      <c r="N317" s="11">
        <v>0</v>
      </c>
      <c r="O317" s="12">
        <f t="shared" ref="O317" si="98">N317*F317</f>
        <v>0</v>
      </c>
    </row>
    <row r="318" spans="1:15" ht="48" x14ac:dyDescent="0.2">
      <c r="A318" s="13"/>
      <c r="B318" s="18" t="s">
        <v>214</v>
      </c>
      <c r="C318" s="15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7"/>
      <c r="O318" s="12"/>
    </row>
    <row r="319" spans="1:15" x14ac:dyDescent="0.2">
      <c r="A319" s="100"/>
      <c r="B319" s="100"/>
      <c r="C319" s="100"/>
      <c r="D319" s="100"/>
      <c r="E319" s="100"/>
      <c r="F319" s="100"/>
      <c r="G319" s="100"/>
      <c r="H319" s="100"/>
      <c r="I319" s="100"/>
      <c r="J319" s="100"/>
      <c r="K319" s="100"/>
      <c r="L319" s="100"/>
      <c r="M319" s="100"/>
      <c r="N319" s="100"/>
      <c r="O319" s="100"/>
    </row>
    <row r="320" spans="1:15" x14ac:dyDescent="0.2">
      <c r="A320" s="98" t="s">
        <v>255</v>
      </c>
      <c r="B320" s="98"/>
      <c r="C320" s="98"/>
      <c r="D320" s="98"/>
      <c r="E320" s="98"/>
      <c r="F320" s="98"/>
      <c r="G320" s="98"/>
      <c r="H320" s="98"/>
      <c r="I320" s="98"/>
      <c r="J320" s="98"/>
      <c r="K320" s="98"/>
      <c r="L320" s="98"/>
      <c r="M320" s="98"/>
      <c r="N320" s="98"/>
      <c r="O320" s="98"/>
    </row>
    <row r="321" spans="1:15" x14ac:dyDescent="0.2">
      <c r="A321" s="99"/>
      <c r="B321" s="99"/>
      <c r="C321" s="99"/>
      <c r="D321" s="99"/>
      <c r="E321" s="99"/>
      <c r="F321" s="99"/>
      <c r="G321" s="99"/>
      <c r="H321" s="99"/>
      <c r="I321" s="99"/>
      <c r="J321" s="99"/>
      <c r="K321" s="99"/>
      <c r="L321" s="99"/>
      <c r="M321" s="99"/>
      <c r="N321" s="99"/>
      <c r="O321" s="99"/>
    </row>
    <row r="322" spans="1:15" x14ac:dyDescent="0.2">
      <c r="A322" s="19">
        <v>901</v>
      </c>
      <c r="B322" s="55" t="s">
        <v>256</v>
      </c>
      <c r="C322" s="8"/>
      <c r="D322" s="10"/>
      <c r="E322" s="10" t="s">
        <v>22</v>
      </c>
      <c r="F322" s="10">
        <v>1</v>
      </c>
      <c r="G322" s="10">
        <v>230</v>
      </c>
      <c r="H322" s="10">
        <v>0.1</v>
      </c>
      <c r="I322" s="10"/>
      <c r="J322" s="10"/>
      <c r="K322" s="10"/>
      <c r="L322" s="10"/>
      <c r="M322" s="10"/>
      <c r="N322" s="11">
        <v>0</v>
      </c>
      <c r="O322" s="12">
        <f t="shared" ref="O322" si="99">N322*F322</f>
        <v>0</v>
      </c>
    </row>
    <row r="323" spans="1:15" x14ac:dyDescent="0.2">
      <c r="A323" s="13"/>
      <c r="B323" s="18" t="s">
        <v>117</v>
      </c>
      <c r="C323" s="15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7"/>
      <c r="O323" s="12"/>
    </row>
    <row r="324" spans="1:15" x14ac:dyDescent="0.2">
      <c r="A324" s="100"/>
      <c r="B324" s="100"/>
      <c r="C324" s="100"/>
      <c r="D324" s="100"/>
      <c r="E324" s="100"/>
      <c r="F324" s="100"/>
      <c r="G324" s="100"/>
      <c r="H324" s="100"/>
      <c r="I324" s="100"/>
      <c r="J324" s="100"/>
      <c r="K324" s="100"/>
      <c r="L324" s="100"/>
      <c r="M324" s="100"/>
      <c r="N324" s="100"/>
      <c r="O324" s="100"/>
    </row>
    <row r="325" spans="1:15" x14ac:dyDescent="0.2">
      <c r="A325" s="110" t="s">
        <v>257</v>
      </c>
      <c r="B325" s="110"/>
      <c r="C325" s="110"/>
      <c r="D325" s="110"/>
      <c r="E325" s="110"/>
      <c r="F325" s="110"/>
      <c r="G325" s="110"/>
      <c r="H325" s="110"/>
      <c r="I325" s="110"/>
      <c r="J325" s="110"/>
      <c r="K325" s="110"/>
      <c r="L325" s="110"/>
      <c r="M325" s="110"/>
      <c r="N325" s="110"/>
      <c r="O325" s="110"/>
    </row>
    <row r="326" spans="1:15" x14ac:dyDescent="0.2">
      <c r="A326" s="100"/>
      <c r="B326" s="100"/>
      <c r="C326" s="100"/>
      <c r="D326" s="100"/>
      <c r="E326" s="100"/>
      <c r="F326" s="100"/>
      <c r="G326" s="100"/>
      <c r="H326" s="100"/>
      <c r="I326" s="100"/>
      <c r="J326" s="100"/>
      <c r="K326" s="100"/>
      <c r="L326" s="100"/>
      <c r="M326" s="100"/>
      <c r="N326" s="100"/>
      <c r="O326" s="100"/>
    </row>
    <row r="327" spans="1:15" x14ac:dyDescent="0.2">
      <c r="A327" s="66" t="s">
        <v>258</v>
      </c>
      <c r="B327" s="67" t="s">
        <v>259</v>
      </c>
      <c r="C327" s="25"/>
      <c r="D327" s="24"/>
      <c r="E327" s="24" t="s">
        <v>22</v>
      </c>
      <c r="F327" s="24">
        <v>1</v>
      </c>
      <c r="G327" s="67"/>
      <c r="H327" s="68"/>
      <c r="I327" s="24"/>
      <c r="J327" s="24"/>
      <c r="K327" s="24"/>
      <c r="L327" s="24"/>
      <c r="M327" s="24"/>
      <c r="N327" s="69">
        <v>0</v>
      </c>
      <c r="O327" s="69">
        <f>N327</f>
        <v>0</v>
      </c>
    </row>
    <row r="328" spans="1:15" x14ac:dyDescent="0.2">
      <c r="A328" s="66" t="s">
        <v>258</v>
      </c>
      <c r="B328" s="67" t="s">
        <v>260</v>
      </c>
      <c r="C328" s="25"/>
      <c r="D328" s="24"/>
      <c r="E328" s="24" t="s">
        <v>22</v>
      </c>
      <c r="F328" s="24">
        <v>1</v>
      </c>
      <c r="G328" s="67"/>
      <c r="H328" s="70"/>
      <c r="I328" s="24"/>
      <c r="J328" s="24"/>
      <c r="K328" s="24"/>
      <c r="L328" s="24"/>
      <c r="M328" s="24"/>
      <c r="N328" s="69">
        <v>0</v>
      </c>
      <c r="O328" s="69">
        <f t="shared" ref="O328:O331" si="100">N328</f>
        <v>0</v>
      </c>
    </row>
    <row r="329" spans="1:15" x14ac:dyDescent="0.2">
      <c r="A329" s="66" t="s">
        <v>258</v>
      </c>
      <c r="B329" s="67" t="s">
        <v>261</v>
      </c>
      <c r="C329" s="25"/>
      <c r="D329" s="24"/>
      <c r="E329" s="24" t="s">
        <v>22</v>
      </c>
      <c r="F329" s="24">
        <v>1</v>
      </c>
      <c r="G329" s="67"/>
      <c r="H329" s="70"/>
      <c r="I329" s="24"/>
      <c r="J329" s="24"/>
      <c r="K329" s="24"/>
      <c r="L329" s="24"/>
      <c r="M329" s="24"/>
      <c r="N329" s="69">
        <v>0</v>
      </c>
      <c r="O329" s="69">
        <f t="shared" si="100"/>
        <v>0</v>
      </c>
    </row>
    <row r="330" spans="1:15" x14ac:dyDescent="0.2">
      <c r="A330" s="66" t="s">
        <v>258</v>
      </c>
      <c r="B330" s="67" t="s">
        <v>262</v>
      </c>
      <c r="C330" s="25"/>
      <c r="D330" s="24"/>
      <c r="E330" s="24" t="s">
        <v>22</v>
      </c>
      <c r="F330" s="24">
        <v>1</v>
      </c>
      <c r="G330" s="67"/>
      <c r="H330" s="70"/>
      <c r="I330" s="24"/>
      <c r="J330" s="24"/>
      <c r="K330" s="24"/>
      <c r="L330" s="24"/>
      <c r="M330" s="24"/>
      <c r="N330" s="69">
        <v>0</v>
      </c>
      <c r="O330" s="69">
        <f t="shared" si="100"/>
        <v>0</v>
      </c>
    </row>
    <row r="331" spans="1:15" x14ac:dyDescent="0.2">
      <c r="A331" s="66" t="s">
        <v>258</v>
      </c>
      <c r="B331" s="67" t="s">
        <v>263</v>
      </c>
      <c r="C331" s="25"/>
      <c r="D331" s="24"/>
      <c r="E331" s="24" t="s">
        <v>22</v>
      </c>
      <c r="F331" s="24">
        <v>1</v>
      </c>
      <c r="G331" s="67"/>
      <c r="H331" s="70"/>
      <c r="I331" s="24"/>
      <c r="J331" s="24"/>
      <c r="K331" s="24"/>
      <c r="L331" s="24"/>
      <c r="M331" s="24"/>
      <c r="N331" s="69">
        <v>0</v>
      </c>
      <c r="O331" s="69">
        <f t="shared" si="100"/>
        <v>0</v>
      </c>
    </row>
    <row r="332" spans="1:15" ht="12.75" thickBot="1" x14ac:dyDescent="0.25">
      <c r="A332" s="109"/>
      <c r="B332" s="109"/>
      <c r="C332" s="109"/>
      <c r="D332" s="109"/>
      <c r="E332" s="109"/>
      <c r="F332" s="109"/>
      <c r="G332" s="109"/>
      <c r="H332" s="109"/>
      <c r="I332" s="109"/>
      <c r="J332" s="109"/>
      <c r="K332" s="109"/>
      <c r="L332" s="109"/>
      <c r="M332" s="109"/>
      <c r="N332" s="109"/>
      <c r="O332" s="109"/>
    </row>
    <row r="333" spans="1:15" x14ac:dyDescent="0.2">
      <c r="A333" s="71" t="s">
        <v>264</v>
      </c>
      <c r="B333" s="72"/>
      <c r="C333" s="73"/>
      <c r="D333" s="74"/>
      <c r="E333" s="75"/>
      <c r="F333" s="76"/>
      <c r="G333" s="77"/>
      <c r="H333" s="78"/>
      <c r="I333" s="78"/>
      <c r="J333" s="78"/>
      <c r="K333" s="78"/>
      <c r="L333" s="79"/>
      <c r="M333" s="80"/>
      <c r="N333" s="80"/>
      <c r="O333" s="81">
        <f>SUM(O5:O331)</f>
        <v>0</v>
      </c>
    </row>
    <row r="334" spans="1:15" ht="12.75" thickBot="1" x14ac:dyDescent="0.25">
      <c r="A334" s="82"/>
      <c r="B334" s="83"/>
      <c r="C334" s="84"/>
      <c r="D334" s="85"/>
      <c r="E334" s="86"/>
      <c r="F334" s="87"/>
      <c r="G334" s="88"/>
      <c r="H334" s="89"/>
      <c r="I334" s="89"/>
      <c r="J334" s="89"/>
      <c r="K334" s="89"/>
      <c r="L334" s="87"/>
      <c r="M334" s="90"/>
      <c r="N334" s="91"/>
      <c r="O334" s="92"/>
    </row>
    <row r="337" spans="2:4" x14ac:dyDescent="0.2">
      <c r="B337" s="5"/>
    </row>
    <row r="338" spans="2:4" x14ac:dyDescent="0.2">
      <c r="B338" s="95"/>
    </row>
    <row r="339" spans="2:4" x14ac:dyDescent="0.2">
      <c r="B339" s="96"/>
      <c r="C339" s="96"/>
      <c r="D339" s="97"/>
    </row>
    <row r="340" spans="2:4" x14ac:dyDescent="0.2">
      <c r="B340" s="5"/>
    </row>
    <row r="341" spans="2:4" x14ac:dyDescent="0.2">
      <c r="B341" s="5"/>
    </row>
    <row r="342" spans="2:4" x14ac:dyDescent="0.2">
      <c r="B342" s="5"/>
    </row>
    <row r="343" spans="2:4" x14ac:dyDescent="0.2">
      <c r="B343" s="5"/>
    </row>
    <row r="344" spans="2:4" x14ac:dyDescent="0.2">
      <c r="B344" s="5"/>
    </row>
  </sheetData>
  <mergeCells count="76">
    <mergeCell ref="A310:O310"/>
    <mergeCell ref="A319:O319"/>
    <mergeCell ref="A320:O320"/>
    <mergeCell ref="A321:O321"/>
    <mergeCell ref="A16:O16"/>
    <mergeCell ref="A273:O273"/>
    <mergeCell ref="A274:O274"/>
    <mergeCell ref="A275:O275"/>
    <mergeCell ref="A308:O308"/>
    <mergeCell ref="A309:O309"/>
    <mergeCell ref="A222:O222"/>
    <mergeCell ref="A223:O223"/>
    <mergeCell ref="A244:O244"/>
    <mergeCell ref="A245:O245"/>
    <mergeCell ref="A246:O246"/>
    <mergeCell ref="A191:O191"/>
    <mergeCell ref="A216:O216"/>
    <mergeCell ref="A217:O217"/>
    <mergeCell ref="A218:O218"/>
    <mergeCell ref="A221:O221"/>
    <mergeCell ref="A142:O142"/>
    <mergeCell ref="A143:O143"/>
    <mergeCell ref="A144:O144"/>
    <mergeCell ref="A189:O189"/>
    <mergeCell ref="A190:O190"/>
    <mergeCell ref="A171:O171"/>
    <mergeCell ref="A170:O170"/>
    <mergeCell ref="A152:O152"/>
    <mergeCell ref="A151:O151"/>
    <mergeCell ref="A5:O5"/>
    <mergeCell ref="A26:O26"/>
    <mergeCell ref="A45:O45"/>
    <mergeCell ref="A56:O56"/>
    <mergeCell ref="A77:O77"/>
    <mergeCell ref="A14:O14"/>
    <mergeCell ref="A15:O15"/>
    <mergeCell ref="A20:O20"/>
    <mergeCell ref="A19:O19"/>
    <mergeCell ref="A44:O44"/>
    <mergeCell ref="A54:O54"/>
    <mergeCell ref="A332:O332"/>
    <mergeCell ref="A325:O325"/>
    <mergeCell ref="A324:O324"/>
    <mergeCell ref="A21:O21"/>
    <mergeCell ref="A120:O120"/>
    <mergeCell ref="A153:O153"/>
    <mergeCell ref="A172:O172"/>
    <mergeCell ref="A24:O24"/>
    <mergeCell ref="A43:O43"/>
    <mergeCell ref="A75:O75"/>
    <mergeCell ref="A76:O76"/>
    <mergeCell ref="A326:O326"/>
    <mergeCell ref="A55:O55"/>
    <mergeCell ref="A25:O25"/>
    <mergeCell ref="A82:O82"/>
    <mergeCell ref="A83:O83"/>
    <mergeCell ref="G1:G2"/>
    <mergeCell ref="H1:H2"/>
    <mergeCell ref="O1:O2"/>
    <mergeCell ref="A4:O4"/>
    <mergeCell ref="A1:A2"/>
    <mergeCell ref="B1:B2"/>
    <mergeCell ref="C1:C2"/>
    <mergeCell ref="D1:D2"/>
    <mergeCell ref="E1:E2"/>
    <mergeCell ref="F1:F2"/>
    <mergeCell ref="A3:O3"/>
    <mergeCell ref="A128:O128"/>
    <mergeCell ref="A129:O129"/>
    <mergeCell ref="A84:O84"/>
    <mergeCell ref="A91:O91"/>
    <mergeCell ref="A92:O92"/>
    <mergeCell ref="A93:O93"/>
    <mergeCell ref="A127:O127"/>
    <mergeCell ref="A118:O118"/>
    <mergeCell ref="A119:O119"/>
  </mergeCells>
  <pageMargins left="0.70866141732283472" right="0.70866141732283472" top="0.78740157480314965" bottom="0.78740157480314965" header="0.31496062992125984" footer="0.31496062992125984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Chrlice</vt:lpstr>
      <vt:lpstr>Chrlice!Oblast_tisku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cp:keywords/>
  <dc:description/>
  <cp:lastModifiedBy>Molišová Martina (MČ Brno-Chrlice)</cp:lastModifiedBy>
  <cp:revision/>
  <cp:lastPrinted>2024-05-16T08:10:04Z</cp:lastPrinted>
  <dcterms:created xsi:type="dcterms:W3CDTF">2024-01-31T08:49:00Z</dcterms:created>
  <dcterms:modified xsi:type="dcterms:W3CDTF">2025-10-20T09:03:57Z</dcterms:modified>
  <cp:category/>
  <cp:contentStatus/>
</cp:coreProperties>
</file>